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SrTRDx8iU51wcLPtTBFYNN3mAJjz73RzJG+C6xccUNqjasD2RugU+suNsjEvdOUtZJgpmByBwZJODX+Y34vMIg==" workbookSaltValue="lEFtj5UCVkfhh8w3TV1EeQ==" workbookSpinCount="100000" lockStructure="1"/>
  <bookViews>
    <workbookView xWindow="0" yWindow="0" windowWidth="8040" windowHeight="7695" tabRatio="511"/>
  </bookViews>
  <sheets>
    <sheet name="法人情報届出書" sheetId="8" r:id="rId1"/>
    <sheet name="ツール処理シート" sheetId="9" state="hidden" r:id="rId2"/>
    <sheet name="補記シート" sheetId="10" state="hidden" r:id="rId3"/>
  </sheets>
  <definedNames>
    <definedName name="_xlnm._FilterDatabase" localSheetId="1" hidden="1">ツール処理シート!$B$12:$W$74</definedName>
    <definedName name="_xlnm.Print_Area" localSheetId="0">法人情報届出書!$A$1:$AC$85</definedName>
    <definedName name="_xlnm.Print_Titles" localSheetId="1">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9" l="1"/>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30" i="9"/>
  <c r="I47" i="9"/>
  <c r="I65" i="9"/>
  <c r="I60" i="9"/>
  <c r="I66" i="9"/>
  <c r="I32" i="9"/>
  <c r="I49" i="9"/>
  <c r="I22" i="9"/>
  <c r="I62" i="9"/>
  <c r="I58" i="9"/>
  <c r="I28" i="9"/>
  <c r="I36" i="9"/>
  <c r="I64" i="9"/>
  <c r="I55" i="9"/>
  <c r="I51" i="9"/>
  <c r="I21" i="9"/>
  <c r="I63" i="9"/>
  <c r="I42" i="9"/>
  <c r="I68" i="9"/>
  <c r="I67" i="9"/>
  <c r="I53" i="9"/>
  <c r="I61" i="9"/>
  <c r="I34" i="9"/>
  <c r="I59" i="9"/>
  <c r="I20" i="9"/>
  <c r="I38" i="9"/>
  <c r="I40" i="9"/>
  <c r="I70" i="9" l="1"/>
  <c r="I24" i="9"/>
  <c r="I69" i="9" l="1"/>
</calcChain>
</file>

<file path=xl/sharedStrings.xml><?xml version="1.0" encoding="utf-8"?>
<sst xmlns="http://schemas.openxmlformats.org/spreadsheetml/2006/main" count="1084" uniqueCount="434">
  <si>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</si>
  <si>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</si>
  <si>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</si>
  <si>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</si>
  <si>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</si>
  <si>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</si>
  <si>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</si>
  <si>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代表者役職名：</t>
    <rPh sb="0" eb="3">
      <t>ダイヒョウシャ</t>
    </rPh>
    <rPh sb="3" eb="6">
      <t>ヤクショクメイ</t>
    </rPh>
    <phoneticPr fontId="1"/>
  </si>
  <si>
    <t>代表者名：</t>
    <rPh sb="0" eb="3">
      <t>ダイヒョウシャ</t>
    </rPh>
    <rPh sb="3" eb="4">
      <t>メイ</t>
    </rPh>
    <phoneticPr fontId="1"/>
  </si>
  <si>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</si>
  <si>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</si>
  <si>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</si>
  <si>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</si>
  <si>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</si>
  <si>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</si>
  <si>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</si>
  <si>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法人情報届出書</t>
    <rPh sb="0" eb="2">
      <t>ホウジン</t>
    </rPh>
    <rPh sb="2" eb="4">
      <t>ジョウホウ</t>
    </rPh>
    <phoneticPr fontId="1"/>
  </si>
  <si>
    <t>（全制度・サービス共通）</t>
    <rPh sb="1" eb="2">
      <t>ゼン</t>
    </rPh>
    <rPh sb="2" eb="4">
      <t>セイド</t>
    </rPh>
    <rPh sb="9" eb="11">
      <t>キョウツウ</t>
    </rPh>
    <phoneticPr fontId="1"/>
  </si>
  <si>
    <t>適用開始日</t>
    <rPh sb="0" eb="2">
      <t>テキヨウ</t>
    </rPh>
    <rPh sb="2" eb="4">
      <t>カイシ</t>
    </rPh>
    <rPh sb="4" eb="5">
      <t>ビ</t>
    </rPh>
    <phoneticPr fontId="1"/>
  </si>
  <si>
    <t>＜備考＞</t>
    <rPh sb="1" eb="3">
      <t>ビコウ</t>
    </rPh>
    <phoneticPr fontId="1"/>
  </si>
  <si>
    <t>英字名称</t>
    <rPh sb="0" eb="2">
      <t>エイジ</t>
    </rPh>
    <rPh sb="2" eb="4">
      <t>メイショウ</t>
    </rPh>
    <phoneticPr fontId="1"/>
  </si>
  <si>
    <t>在日支店所在地</t>
    <rPh sb="0" eb="2">
      <t>ザイニチ</t>
    </rPh>
    <rPh sb="2" eb="4">
      <t>シテン</t>
    </rPh>
    <rPh sb="4" eb="7">
      <t>ショザイチ</t>
    </rPh>
    <phoneticPr fontId="1"/>
  </si>
  <si>
    <t>統一金融機関コード</t>
    <rPh sb="0" eb="2">
      <t>トウイツ</t>
    </rPh>
    <rPh sb="2" eb="4">
      <t>キンユウ</t>
    </rPh>
    <rPh sb="4" eb="6">
      <t>キカン</t>
    </rPh>
    <phoneticPr fontId="1"/>
  </si>
  <si>
    <t>代理人コード</t>
    <rPh sb="0" eb="3">
      <t>ダイリニン</t>
    </rPh>
    <phoneticPr fontId="1"/>
  </si>
  <si>
    <t>受託会社コード</t>
    <rPh sb="0" eb="2">
      <t>ジュタク</t>
    </rPh>
    <rPh sb="2" eb="4">
      <t>ガイシャ</t>
    </rPh>
    <phoneticPr fontId="1"/>
  </si>
  <si>
    <t>制度外字の置換方法</t>
    <rPh sb="0" eb="2">
      <t>セイド</t>
    </rPh>
    <rPh sb="2" eb="4">
      <t>ガイジ</t>
    </rPh>
    <rPh sb="5" eb="7">
      <t>チカン</t>
    </rPh>
    <rPh sb="7" eb="9">
      <t>ホウホウ</t>
    </rPh>
    <phoneticPr fontId="1"/>
  </si>
  <si>
    <t>月</t>
    <rPh sb="0" eb="1">
      <t>ゲツ</t>
    </rPh>
    <phoneticPr fontId="1"/>
  </si>
  <si>
    <t>設立地国</t>
    <rPh sb="0" eb="2">
      <t>セツリツ</t>
    </rPh>
    <rPh sb="2" eb="3">
      <t>チ</t>
    </rPh>
    <rPh sb="3" eb="4">
      <t>コク</t>
    </rPh>
    <phoneticPr fontId="1"/>
  </si>
  <si>
    <t>ＧＩＩＮ</t>
    <phoneticPr fontId="1"/>
  </si>
  <si>
    <t>日</t>
    <rPh sb="0" eb="1">
      <t>ヒ</t>
    </rPh>
    <phoneticPr fontId="1"/>
  </si>
  <si>
    <t>組織英字略称</t>
    <rPh sb="0" eb="2">
      <t>ソシキ</t>
    </rPh>
    <rPh sb="2" eb="4">
      <t>エイジ</t>
    </rPh>
    <rPh sb="4" eb="6">
      <t>リャクショウ</t>
    </rPh>
    <phoneticPr fontId="1"/>
  </si>
  <si>
    <t>，</t>
    <phoneticPr fontId="1"/>
  </si>
  <si>
    <t>外株組織ｶﾅ略称</t>
    <rPh sb="0" eb="2">
      <t>ガイカブ</t>
    </rPh>
    <rPh sb="2" eb="4">
      <t>ソシキ</t>
    </rPh>
    <rPh sb="6" eb="8">
      <t>リャクショウ</t>
    </rPh>
    <phoneticPr fontId="1"/>
  </si>
  <si>
    <t>在日支店を有する外国法人のみ御記入ください。</t>
    <rPh sb="0" eb="2">
      <t>ザイニチ</t>
    </rPh>
    <rPh sb="2" eb="4">
      <t>シテン</t>
    </rPh>
    <rPh sb="5" eb="6">
      <t>ユウ</t>
    </rPh>
    <rPh sb="8" eb="10">
      <t>ガイコク</t>
    </rPh>
    <rPh sb="10" eb="12">
      <t>ホウジン</t>
    </rPh>
    <phoneticPr fontId="1"/>
  </si>
  <si>
    <t>4桁で御記入ください。</t>
    <rPh sb="1" eb="2">
      <t>ケタ</t>
    </rPh>
    <phoneticPr fontId="1"/>
  </si>
  <si>
    <t>原則として、証明書と一致するように、正確に御記入ください。
文字種に関わらず、全角で御記入ください。</t>
  </si>
  <si>
    <t>提出日：</t>
    <rPh sb="0" eb="2">
      <t>テイシュツ</t>
    </rPh>
    <rPh sb="2" eb="3">
      <t>ビ</t>
    </rPh>
    <phoneticPr fontId="1"/>
  </si>
  <si>
    <t>ｶﾅ</t>
    <phoneticPr fontId="1"/>
  </si>
  <si>
    <t>ｶﾅ</t>
    <phoneticPr fontId="1"/>
  </si>
  <si>
    <t>本店又は主たる事務所の所在地：</t>
    <rPh sb="0" eb="2">
      <t>ホンテン</t>
    </rPh>
    <rPh sb="2" eb="3">
      <t>マタ</t>
    </rPh>
    <rPh sb="4" eb="5">
      <t>シュ</t>
    </rPh>
    <rPh sb="7" eb="9">
      <t>ジム</t>
    </rPh>
    <rPh sb="9" eb="10">
      <t>ショ</t>
    </rPh>
    <rPh sb="11" eb="14">
      <t>ショザイチ</t>
    </rPh>
    <phoneticPr fontId="1"/>
  </si>
  <si>
    <t>1．基本事項</t>
    <rPh sb="2" eb="4">
      <t>キホン</t>
    </rPh>
    <rPh sb="4" eb="6">
      <t>ジコウ</t>
    </rPh>
    <phoneticPr fontId="1"/>
  </si>
  <si>
    <t>※1</t>
  </si>
  <si>
    <t>※2</t>
  </si>
  <si>
    <t>（2桁）</t>
    <rPh sb="2" eb="3">
      <t>ケタ</t>
    </rPh>
    <phoneticPr fontId="1"/>
  </si>
  <si>
    <t>※3</t>
  </si>
  <si>
    <t>3．制度別届出事項</t>
    <rPh sb="2" eb="4">
      <t>セイド</t>
    </rPh>
    <rPh sb="4" eb="5">
      <t>ベツ</t>
    </rPh>
    <rPh sb="5" eb="7">
      <t>トドケデ</t>
    </rPh>
    <rPh sb="7" eb="9">
      <t>ジコウ</t>
    </rPh>
    <phoneticPr fontId="1"/>
  </si>
  <si>
    <t>（3桁）</t>
    <rPh sb="2" eb="3">
      <t>ケタ</t>
    </rPh>
    <phoneticPr fontId="1"/>
  </si>
  <si>
    <t>（5桁）</t>
    <rPh sb="2" eb="3">
      <t>ケタ</t>
    </rPh>
    <phoneticPr fontId="1"/>
  </si>
  <si>
    <t>（6桁）</t>
    <rPh sb="2" eb="3">
      <t>ケタ</t>
    </rPh>
    <phoneticPr fontId="1"/>
  </si>
  <si>
    <t>届出事項</t>
    <rPh sb="0" eb="2">
      <t>トドケデ</t>
    </rPh>
    <rPh sb="2" eb="4">
      <t>ジコウ</t>
    </rPh>
    <phoneticPr fontId="1"/>
  </si>
  <si>
    <t>押印欄</t>
    <rPh sb="0" eb="2">
      <t>オウイン</t>
    </rPh>
    <rPh sb="2" eb="3">
      <t>ラン</t>
    </rPh>
    <phoneticPr fontId="1"/>
  </si>
  <si>
    <t>備考</t>
    <rPh sb="0" eb="2">
      <t>ビコウ</t>
    </rPh>
    <phoneticPr fontId="1"/>
  </si>
  <si>
    <t>4．印鑑届出</t>
    <rPh sb="2" eb="4">
      <t>インカン</t>
    </rPh>
    <rPh sb="4" eb="6">
      <t>トドケデ</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</si>
  <si>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</si>
  <si>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株式会社ほふりクリアリング　御中</t>
    <rPh sb="0" eb="4">
      <t>カブシキガイシャ</t>
    </rPh>
    <rPh sb="14" eb="16">
      <t>オンチュウ</t>
    </rPh>
    <phoneticPr fontId="1"/>
  </si>
  <si>
    <t>共通番号</t>
    <rPh sb="0" eb="2">
      <t>キョウツウ</t>
    </rPh>
    <rPh sb="2" eb="4">
      <t>バンゴウ</t>
    </rPh>
    <phoneticPr fontId="1"/>
  </si>
  <si>
    <t>届出の別</t>
    <rPh sb="0" eb="2">
      <t>トドケデ</t>
    </rPh>
    <rPh sb="3" eb="4">
      <t>ベツ</t>
    </rPh>
    <phoneticPr fontId="1"/>
  </si>
  <si>
    <t>2．法人基本情報　※3</t>
    <rPh sb="2" eb="4">
      <t>ホウジン</t>
    </rPh>
    <rPh sb="4" eb="6">
      <t>キホン</t>
    </rPh>
    <rPh sb="6" eb="8">
      <t>ジョウホウ</t>
    </rPh>
    <phoneticPr fontId="1"/>
  </si>
  <si>
    <t>※4</t>
    <phoneticPr fontId="1"/>
  </si>
  <si>
    <t>※5</t>
    <phoneticPr fontId="1"/>
  </si>
  <si>
    <t>※6</t>
    <phoneticPr fontId="1"/>
  </si>
  <si>
    <t>※7</t>
    <phoneticPr fontId="1"/>
  </si>
  <si>
    <t>※8</t>
    <phoneticPr fontId="1"/>
  </si>
  <si>
    <t>※10</t>
    <phoneticPr fontId="1"/>
  </si>
  <si>
    <t>※11</t>
    <phoneticPr fontId="1"/>
  </si>
  <si>
    <t>※12</t>
    <phoneticPr fontId="1"/>
  </si>
  <si>
    <t>※4</t>
    <phoneticPr fontId="1"/>
  </si>
  <si>
    <t>※13</t>
    <phoneticPr fontId="1"/>
  </si>
  <si>
    <t>※4</t>
    <phoneticPr fontId="1"/>
  </si>
  <si>
    <t>※13</t>
    <phoneticPr fontId="1"/>
  </si>
  <si>
    <t>※14</t>
    <phoneticPr fontId="1"/>
  </si>
  <si>
    <t>※9</t>
    <phoneticPr fontId="1"/>
  </si>
  <si>
    <t>※15</t>
    <phoneticPr fontId="1"/>
  </si>
  <si>
    <t>※16</t>
    <phoneticPr fontId="1"/>
  </si>
  <si>
    <t>※17</t>
    <phoneticPr fontId="1"/>
  </si>
  <si>
    <t>※20</t>
    <phoneticPr fontId="1"/>
  </si>
  <si>
    <r>
      <t>一般債振替制度、短期社債振替制度
及び投資信託振替制度で</t>
    </r>
    <r>
      <rPr>
        <sz val="10.5"/>
        <rFont val="游ゴシック"/>
        <family val="3"/>
        <charset val="128"/>
        <scheme val="minor"/>
      </rPr>
      <t>使用する
届出印</t>
    </r>
    <rPh sb="0" eb="2">
      <t>イッパン</t>
    </rPh>
    <rPh sb="2" eb="3">
      <t>サイ</t>
    </rPh>
    <rPh sb="3" eb="5">
      <t>フリカエ</t>
    </rPh>
    <rPh sb="5" eb="7">
      <t>セイド</t>
    </rPh>
    <rPh sb="8" eb="10">
      <t>タンキ</t>
    </rPh>
    <rPh sb="10" eb="12">
      <t>シャサイ</t>
    </rPh>
    <rPh sb="12" eb="14">
      <t>フリカエ</t>
    </rPh>
    <rPh sb="14" eb="16">
      <t>セイド</t>
    </rPh>
    <rPh sb="17" eb="18">
      <t>オヨ</t>
    </rPh>
    <rPh sb="19" eb="21">
      <t>トウシ</t>
    </rPh>
    <rPh sb="21" eb="23">
      <t>シンタク</t>
    </rPh>
    <rPh sb="23" eb="25">
      <t>フリカエ</t>
    </rPh>
    <rPh sb="25" eb="27">
      <t>セイド</t>
    </rPh>
    <rPh sb="28" eb="30">
      <t>シヨウ</t>
    </rPh>
    <rPh sb="33" eb="36">
      <t>トドケデイン</t>
    </rPh>
    <phoneticPr fontId="1"/>
  </si>
  <si>
    <t>※4</t>
    <phoneticPr fontId="1"/>
  </si>
  <si>
    <t>※5</t>
    <phoneticPr fontId="1"/>
  </si>
  <si>
    <t>※7</t>
    <phoneticPr fontId="1"/>
  </si>
  <si>
    <t>※9</t>
    <phoneticPr fontId="1"/>
  </si>
  <si>
    <t>※10</t>
    <phoneticPr fontId="1"/>
  </si>
  <si>
    <t>※11</t>
    <phoneticPr fontId="1"/>
  </si>
  <si>
    <t>※12</t>
    <phoneticPr fontId="1"/>
  </si>
  <si>
    <t>※13</t>
    <phoneticPr fontId="1"/>
  </si>
  <si>
    <t>※14</t>
    <phoneticPr fontId="1"/>
  </si>
  <si>
    <t>※15</t>
    <phoneticPr fontId="1"/>
  </si>
  <si>
    <t>一般債振替制度、短期社債振替制度及び投資信託振替制度で使用する届出印を届け出る場合に押印してください。</t>
    <rPh sb="16" eb="17">
      <t>オヨ</t>
    </rPh>
    <rPh sb="18" eb="20">
      <t>トウシ</t>
    </rPh>
    <rPh sb="20" eb="22">
      <t>シンタク</t>
    </rPh>
    <rPh sb="22" eb="24">
      <t>フリカエ</t>
    </rPh>
    <rPh sb="24" eb="26">
      <t>セイド</t>
    </rPh>
    <rPh sb="27" eb="29">
      <t>シヨウ</t>
    </rPh>
    <rPh sb="35" eb="36">
      <t>トド</t>
    </rPh>
    <rPh sb="37" eb="38">
      <t>デ</t>
    </rPh>
    <rPh sb="39" eb="41">
      <t>バアイ</t>
    </rPh>
    <phoneticPr fontId="1"/>
  </si>
  <si>
    <t>　当社は、株式等振替制度、一般債振替制度、短期社債振替制度、投資信託振替制度、外国株券等保管振替決済制度、決済照合システム又は一般振替ＤＶＰ制度に必要な事項を、下記のとおり届け出いたします。
　なお、「届出の別」において「変更」を選択している場合、「2．法人基本情報」、「3．制度別届出事項」及び「４．印鑑届出」において空欄の届出事項については、既に貴社に届出済みの事項から変更がないことを指します。</t>
    <rPh sb="5" eb="7">
      <t>カブシキ</t>
    </rPh>
    <rPh sb="7" eb="8">
      <t>トウ</t>
    </rPh>
    <rPh sb="8" eb="10">
      <t>フリカエ</t>
    </rPh>
    <rPh sb="10" eb="12">
      <t>セイド</t>
    </rPh>
    <rPh sb="13" eb="15">
      <t>イッパン</t>
    </rPh>
    <rPh sb="15" eb="16">
      <t>サイ</t>
    </rPh>
    <rPh sb="16" eb="18">
      <t>フリカエ</t>
    </rPh>
    <rPh sb="18" eb="20">
      <t>セイド</t>
    </rPh>
    <rPh sb="21" eb="23">
      <t>タンキ</t>
    </rPh>
    <rPh sb="23" eb="25">
      <t>シャサイ</t>
    </rPh>
    <rPh sb="25" eb="27">
      <t>フリカエ</t>
    </rPh>
    <rPh sb="27" eb="29">
      <t>セイド</t>
    </rPh>
    <rPh sb="30" eb="32">
      <t>トウシ</t>
    </rPh>
    <rPh sb="32" eb="34">
      <t>シンタク</t>
    </rPh>
    <rPh sb="34" eb="36">
      <t>フリカエ</t>
    </rPh>
    <rPh sb="36" eb="38">
      <t>セイド</t>
    </rPh>
    <rPh sb="39" eb="41">
      <t>ガイコク</t>
    </rPh>
    <rPh sb="41" eb="43">
      <t>カブケン</t>
    </rPh>
    <rPh sb="43" eb="44">
      <t>ナド</t>
    </rPh>
    <rPh sb="44" eb="46">
      <t>ホカン</t>
    </rPh>
    <rPh sb="46" eb="48">
      <t>フリカエ</t>
    </rPh>
    <rPh sb="48" eb="50">
      <t>ケッサイ</t>
    </rPh>
    <rPh sb="50" eb="52">
      <t>セイド</t>
    </rPh>
    <rPh sb="53" eb="55">
      <t>ケッサイ</t>
    </rPh>
    <rPh sb="55" eb="57">
      <t>ショウゴウ</t>
    </rPh>
    <rPh sb="61" eb="62">
      <t>マタ</t>
    </rPh>
    <rPh sb="63" eb="65">
      <t>イッパン</t>
    </rPh>
    <rPh sb="65" eb="67">
      <t>フリカエ</t>
    </rPh>
    <rPh sb="70" eb="72">
      <t>セイド</t>
    </rPh>
    <rPh sb="73" eb="75">
      <t>ヒツヨウ</t>
    </rPh>
    <rPh sb="76" eb="78">
      <t>ジコウ</t>
    </rPh>
    <rPh sb="80" eb="82">
      <t>カキ</t>
    </rPh>
    <rPh sb="86" eb="87">
      <t>トド</t>
    </rPh>
    <rPh sb="88" eb="89">
      <t>デ</t>
    </rPh>
    <rPh sb="101" eb="103">
      <t>トドケデ</t>
    </rPh>
    <rPh sb="104" eb="105">
      <t>ベツ</t>
    </rPh>
    <rPh sb="111" eb="113">
      <t>ヘンコウ</t>
    </rPh>
    <rPh sb="115" eb="117">
      <t>センタク</t>
    </rPh>
    <rPh sb="121" eb="123">
      <t>バアイ</t>
    </rPh>
    <rPh sb="127" eb="129">
      <t>ホウジン</t>
    </rPh>
    <rPh sb="129" eb="131">
      <t>キホン</t>
    </rPh>
    <rPh sb="131" eb="133">
      <t>ジョウホウ</t>
    </rPh>
    <rPh sb="146" eb="147">
      <t>オヨ</t>
    </rPh>
    <rPh sb="151" eb="153">
      <t>インカン</t>
    </rPh>
    <rPh sb="153" eb="155">
      <t>トドケデ</t>
    </rPh>
    <rPh sb="160" eb="162">
      <t>クウラン</t>
    </rPh>
    <rPh sb="163" eb="164">
      <t>トド</t>
    </rPh>
    <rPh sb="164" eb="165">
      <t>デ</t>
    </rPh>
    <rPh sb="165" eb="167">
      <t>ジコウ</t>
    </rPh>
    <rPh sb="173" eb="174">
      <t>スデ</t>
    </rPh>
    <rPh sb="175" eb="177">
      <t>キシャ</t>
    </rPh>
    <rPh sb="178" eb="180">
      <t>トドケデ</t>
    </rPh>
    <rPh sb="180" eb="181">
      <t>ズ</t>
    </rPh>
    <rPh sb="183" eb="185">
      <t>ジコウ</t>
    </rPh>
    <rPh sb="187" eb="189">
      <t>ヘンコウ</t>
    </rPh>
    <rPh sb="195" eb="196">
      <t>サ</t>
    </rPh>
    <phoneticPr fontId="1"/>
  </si>
  <si>
    <t>登記上の商号又は名称</t>
    <rPh sb="0" eb="3">
      <t>トウキジョウ</t>
    </rPh>
    <rPh sb="4" eb="6">
      <t>ショウゴウ</t>
    </rPh>
    <rPh sb="6" eb="7">
      <t>マタ</t>
    </rPh>
    <rPh sb="8" eb="10">
      <t>メイショウ</t>
    </rPh>
    <phoneticPr fontId="1"/>
  </si>
  <si>
    <t>登記上の本店又は
主たる事務所の所在地</t>
    <rPh sb="0" eb="3">
      <t>トウキジョウ</t>
    </rPh>
    <rPh sb="4" eb="6">
      <t>ホンテン</t>
    </rPh>
    <rPh sb="6" eb="7">
      <t>マタ</t>
    </rPh>
    <rPh sb="9" eb="10">
      <t>シュ</t>
    </rPh>
    <rPh sb="12" eb="14">
      <t>ジム</t>
    </rPh>
    <rPh sb="14" eb="15">
      <t>ショ</t>
    </rPh>
    <rPh sb="16" eb="19">
      <t>ショザイチ</t>
    </rPh>
    <phoneticPr fontId="1"/>
  </si>
  <si>
    <t>登記上の代表者役職名</t>
    <rPh sb="4" eb="7">
      <t>ダイヒョウシャ</t>
    </rPh>
    <rPh sb="7" eb="10">
      <t>ヤクショクメイ</t>
    </rPh>
    <phoneticPr fontId="1"/>
  </si>
  <si>
    <t>登記上の代表者氏名</t>
    <rPh sb="4" eb="7">
      <t>ダイヒョウシャ</t>
    </rPh>
    <rPh sb="7" eb="8">
      <t>シ</t>
    </rPh>
    <rPh sb="8" eb="9">
      <t>ナ</t>
    </rPh>
    <phoneticPr fontId="1"/>
  </si>
  <si>
    <t>プルダウンから、次のとおり新規又は変更を選択してください。
　新規：次のすべての条件に当てはまる場合
　　　　・いずれの制度にも参加していない
　　　　・株式等振替制度において銘柄の取扱いに係る同意をしていない
　　　　・一般債振替制度、短期社債振替制度、投資信託振替制度のいずれの制度においても、
　　　　　銘柄の取扱いに係る包括同意をしていない
　変更：次のいずれかの条件に当てはまる場合
　　　　・機構に対して届出済の事項を変更する場合
　　　　・機構の運営するいずれかの制度にいずれかの形態で参加又は銘柄の取扱い
　　　　　に係る同意をしている場合に、参加形態を追加する場合</t>
    <rPh sb="8" eb="9">
      <t>ツギ</t>
    </rPh>
    <rPh sb="31" eb="33">
      <t>シンキ</t>
    </rPh>
    <rPh sb="34" eb="35">
      <t>ツギ</t>
    </rPh>
    <rPh sb="40" eb="42">
      <t>ジョウケン</t>
    </rPh>
    <rPh sb="43" eb="44">
      <t>ア</t>
    </rPh>
    <rPh sb="48" eb="50">
      <t>バアイ</t>
    </rPh>
    <rPh sb="77" eb="79">
      <t>カブシキ</t>
    </rPh>
    <rPh sb="79" eb="80">
      <t>トウ</t>
    </rPh>
    <rPh sb="80" eb="82">
      <t>フリカエ</t>
    </rPh>
    <rPh sb="82" eb="84">
      <t>セイド</t>
    </rPh>
    <rPh sb="88" eb="90">
      <t>メイガラ</t>
    </rPh>
    <rPh sb="91" eb="93">
      <t>トリアツカ</t>
    </rPh>
    <rPh sb="95" eb="96">
      <t>カカ</t>
    </rPh>
    <rPh sb="97" eb="99">
      <t>ドウイ</t>
    </rPh>
    <rPh sb="116" eb="118">
      <t>セイド</t>
    </rPh>
    <rPh sb="119" eb="121">
      <t>タンキ</t>
    </rPh>
    <rPh sb="121" eb="123">
      <t>シャサイ</t>
    </rPh>
    <rPh sb="123" eb="125">
      <t>フリカエ</t>
    </rPh>
    <rPh sb="125" eb="127">
      <t>セイド</t>
    </rPh>
    <rPh sb="128" eb="130">
      <t>トウシ</t>
    </rPh>
    <rPh sb="130" eb="132">
      <t>シンタク</t>
    </rPh>
    <rPh sb="132" eb="134">
      <t>フリカエ</t>
    </rPh>
    <rPh sb="134" eb="136">
      <t>セイド</t>
    </rPh>
    <rPh sb="141" eb="143">
      <t>セイド</t>
    </rPh>
    <rPh sb="155" eb="157">
      <t>メイガラ</t>
    </rPh>
    <rPh sb="158" eb="160">
      <t>トリアツカ</t>
    </rPh>
    <rPh sb="162" eb="163">
      <t>カカ</t>
    </rPh>
    <rPh sb="164" eb="166">
      <t>ホウカツ</t>
    </rPh>
    <rPh sb="166" eb="168">
      <t>ドウイ</t>
    </rPh>
    <rPh sb="176" eb="178">
      <t>ヘンコウ</t>
    </rPh>
    <rPh sb="179" eb="180">
      <t>ツギ</t>
    </rPh>
    <rPh sb="186" eb="188">
      <t>ジョウケン</t>
    </rPh>
    <rPh sb="189" eb="190">
      <t>ア</t>
    </rPh>
    <rPh sb="194" eb="196">
      <t>バアイ</t>
    </rPh>
    <rPh sb="202" eb="204">
      <t>キコウ</t>
    </rPh>
    <rPh sb="205" eb="206">
      <t>タイ</t>
    </rPh>
    <rPh sb="208" eb="209">
      <t>トド</t>
    </rPh>
    <rPh sb="209" eb="210">
      <t>デ</t>
    </rPh>
    <rPh sb="210" eb="211">
      <t>ズ</t>
    </rPh>
    <rPh sb="212" eb="214">
      <t>ジコウ</t>
    </rPh>
    <rPh sb="215" eb="217">
      <t>ヘンコウ</t>
    </rPh>
    <rPh sb="219" eb="221">
      <t>バアイ</t>
    </rPh>
    <rPh sb="227" eb="229">
      <t>キコウ</t>
    </rPh>
    <rPh sb="230" eb="232">
      <t>ウンエイ</t>
    </rPh>
    <rPh sb="239" eb="241">
      <t>セイド</t>
    </rPh>
    <rPh sb="247" eb="249">
      <t>ケイタイ</t>
    </rPh>
    <rPh sb="250" eb="252">
      <t>サンカ</t>
    </rPh>
    <rPh sb="252" eb="253">
      <t>マタ</t>
    </rPh>
    <rPh sb="254" eb="256">
      <t>メイガラ</t>
    </rPh>
    <rPh sb="257" eb="259">
      <t>トリアツカ</t>
    </rPh>
    <rPh sb="267" eb="268">
      <t>カカ</t>
    </rPh>
    <rPh sb="269" eb="271">
      <t>ドウイ</t>
    </rPh>
    <rPh sb="276" eb="278">
      <t>バアイ</t>
    </rPh>
    <rPh sb="280" eb="282">
      <t>サンカ</t>
    </rPh>
    <rPh sb="282" eb="284">
      <t>ケイタイ</t>
    </rPh>
    <rPh sb="285" eb="287">
      <t>ツイカ</t>
    </rPh>
    <rPh sb="289" eb="291">
      <t>バアイ</t>
    </rPh>
    <phoneticPr fontId="1"/>
  </si>
  <si>
    <t>当機構では、本届出書にご記載の内容に基づき、株式等振替制度の機構加入者口座に係る加入者情報の登録も行います。株式等振替制度の機構加入者以外の制度・参加形態については、この登録は行いません。</t>
    <rPh sb="0" eb="1">
      <t>トウ</t>
    </rPh>
    <rPh sb="1" eb="3">
      <t>キコウ</t>
    </rPh>
    <rPh sb="6" eb="7">
      <t>ホン</t>
    </rPh>
    <rPh sb="7" eb="10">
      <t>トドケデショ</t>
    </rPh>
    <rPh sb="12" eb="14">
      <t>キサイ</t>
    </rPh>
    <rPh sb="15" eb="17">
      <t>ナイヨウ</t>
    </rPh>
    <rPh sb="18" eb="19">
      <t>モト</t>
    </rPh>
    <rPh sb="22" eb="24">
      <t>カブシキ</t>
    </rPh>
    <rPh sb="24" eb="25">
      <t>トウ</t>
    </rPh>
    <rPh sb="25" eb="27">
      <t>フリカエ</t>
    </rPh>
    <rPh sb="27" eb="29">
      <t>セイド</t>
    </rPh>
    <rPh sb="30" eb="32">
      <t>キコウ</t>
    </rPh>
    <rPh sb="32" eb="35">
      <t>カニュウシャ</t>
    </rPh>
    <rPh sb="35" eb="37">
      <t>コウザ</t>
    </rPh>
    <rPh sb="38" eb="39">
      <t>カカ</t>
    </rPh>
    <rPh sb="40" eb="43">
      <t>カニュウシャ</t>
    </rPh>
    <rPh sb="43" eb="45">
      <t>ジョウホウ</t>
    </rPh>
    <rPh sb="46" eb="48">
      <t>トウロク</t>
    </rPh>
    <rPh sb="49" eb="50">
      <t>オコナ</t>
    </rPh>
    <rPh sb="54" eb="56">
      <t>カブシキ</t>
    </rPh>
    <rPh sb="56" eb="57">
      <t>トウ</t>
    </rPh>
    <rPh sb="57" eb="59">
      <t>フリカエ</t>
    </rPh>
    <rPh sb="59" eb="61">
      <t>セイド</t>
    </rPh>
    <rPh sb="62" eb="64">
      <t>キコウ</t>
    </rPh>
    <rPh sb="64" eb="67">
      <t>カニュウシャ</t>
    </rPh>
    <rPh sb="67" eb="69">
      <t>イガイ</t>
    </rPh>
    <rPh sb="70" eb="72">
      <t>セイド</t>
    </rPh>
    <rPh sb="73" eb="75">
      <t>サンカ</t>
    </rPh>
    <rPh sb="75" eb="77">
      <t>ケイタイ</t>
    </rPh>
    <rPh sb="85" eb="87">
      <t>トウロク</t>
    </rPh>
    <rPh sb="88" eb="89">
      <t>オコナ</t>
    </rPh>
    <phoneticPr fontId="1"/>
  </si>
  <si>
    <t>御希望の組織略称を御記入ください。なお、組織略称は他の参加者と重複することができないため、御希望の組織略称を設定できない場合がありますので、予め御了承ください。
全角８文字以内で御記入ください。</t>
    <rPh sb="0" eb="1">
      <t>オン</t>
    </rPh>
    <rPh sb="1" eb="3">
      <t>キボウ</t>
    </rPh>
    <rPh sb="4" eb="6">
      <t>ソシキ</t>
    </rPh>
    <rPh sb="6" eb="8">
      <t>リャクショウ</t>
    </rPh>
    <rPh sb="20" eb="22">
      <t>ソシキ</t>
    </rPh>
    <rPh sb="22" eb="24">
      <t>リャクショウ</t>
    </rPh>
    <rPh sb="25" eb="26">
      <t>ホカ</t>
    </rPh>
    <rPh sb="27" eb="30">
      <t>サンカシャ</t>
    </rPh>
    <rPh sb="31" eb="33">
      <t>チョウフク</t>
    </rPh>
    <rPh sb="45" eb="46">
      <t>オン</t>
    </rPh>
    <rPh sb="46" eb="48">
      <t>キボウ</t>
    </rPh>
    <rPh sb="49" eb="51">
      <t>ソシキ</t>
    </rPh>
    <rPh sb="51" eb="53">
      <t>リャクショウ</t>
    </rPh>
    <rPh sb="54" eb="56">
      <t>セッテイ</t>
    </rPh>
    <rPh sb="60" eb="62">
      <t>バアイ</t>
    </rPh>
    <rPh sb="70" eb="71">
      <t>アラカジ</t>
    </rPh>
    <rPh sb="72" eb="73">
      <t>オン</t>
    </rPh>
    <rPh sb="73" eb="75">
      <t>リョウショウ</t>
    </rPh>
    <rPh sb="81" eb="83">
      <t>ゼンカク</t>
    </rPh>
    <rPh sb="84" eb="86">
      <t>モジ</t>
    </rPh>
    <rPh sb="86" eb="88">
      <t>イナイ</t>
    </rPh>
    <rPh sb="89" eb="92">
      <t>ゴキニュウ</t>
    </rPh>
    <phoneticPr fontId="1"/>
  </si>
  <si>
    <t xml:space="preserve">外国株券等保管振替決済制度に参加する又は参加している場合のみ御記入ください。
半角英数字28文字以内で御記入ください。
</t>
    <rPh sb="0" eb="2">
      <t>ガイコク</t>
    </rPh>
    <rPh sb="2" eb="3">
      <t>カブ</t>
    </rPh>
    <rPh sb="3" eb="4">
      <t>ケン</t>
    </rPh>
    <rPh sb="4" eb="5">
      <t>ナド</t>
    </rPh>
    <rPh sb="5" eb="7">
      <t>ホカン</t>
    </rPh>
    <rPh sb="7" eb="9">
      <t>フリカエ</t>
    </rPh>
    <rPh sb="9" eb="11">
      <t>ケッサイ</t>
    </rPh>
    <rPh sb="11" eb="13">
      <t>セイド</t>
    </rPh>
    <rPh sb="14" eb="16">
      <t>サンカ</t>
    </rPh>
    <rPh sb="18" eb="19">
      <t>マタ</t>
    </rPh>
    <rPh sb="20" eb="22">
      <t>サンカ</t>
    </rPh>
    <rPh sb="26" eb="28">
      <t>バアイ</t>
    </rPh>
    <rPh sb="39" eb="41">
      <t>ハンカク</t>
    </rPh>
    <rPh sb="41" eb="44">
      <t>エイスウジ</t>
    </rPh>
    <rPh sb="46" eb="47">
      <t>ブン</t>
    </rPh>
    <rPh sb="47" eb="48">
      <t>ジ</t>
    </rPh>
    <rPh sb="48" eb="50">
      <t>イナイ</t>
    </rPh>
    <rPh sb="51" eb="52">
      <t>オン</t>
    </rPh>
    <rPh sb="52" eb="54">
      <t>キニュウ</t>
    </rPh>
    <phoneticPr fontId="1"/>
  </si>
  <si>
    <t>株式等振替制度、外国株券等保管振替決済制度、一般債振替制度、投資信託振替制度及び短期社債振替制度の各制度において、機構加入者として制度に参加する場合のみ御記入ください。
本店が所在する国名を御記入ください。</t>
    <rPh sb="85" eb="87">
      <t>ホンテン</t>
    </rPh>
    <rPh sb="88" eb="90">
      <t>ショザイ</t>
    </rPh>
    <rPh sb="92" eb="94">
      <t>コクメイ</t>
    </rPh>
    <rPh sb="95" eb="96">
      <t>ゴ</t>
    </rPh>
    <rPh sb="96" eb="98">
      <t>キニュウ</t>
    </rPh>
    <phoneticPr fontId="1"/>
  </si>
  <si>
    <t>株式等振替制度、外国株券等保管振替決済制度、一般債振替制度、投資信託振替制度及び短期社債振替制度の各制度において、機構加入者として制度に参加する又は参加している場合のみ御記入ください。
入力枠のとおり、6桁,5桁,2桁,3桁の半角英数字で御記入ください。
GIINを取得していない場合には、別途「米国外国口座税務コンプライアンス法に係る自己宣誓書兼報告同意書」を御提出ください。</t>
    <rPh sb="38" eb="39">
      <t>オヨ</t>
    </rPh>
    <rPh sb="65" eb="67">
      <t>セイド</t>
    </rPh>
    <rPh sb="68" eb="70">
      <t>サンカ</t>
    </rPh>
    <rPh sb="72" eb="73">
      <t>マタ</t>
    </rPh>
    <rPh sb="74" eb="76">
      <t>サンカ</t>
    </rPh>
    <rPh sb="80" eb="82">
      <t>バアイ</t>
    </rPh>
    <rPh sb="93" eb="95">
      <t>ニュウリョク</t>
    </rPh>
    <rPh sb="95" eb="96">
      <t>ワク</t>
    </rPh>
    <rPh sb="102" eb="103">
      <t>ケタ</t>
    </rPh>
    <rPh sb="105" eb="106">
      <t>ケタ</t>
    </rPh>
    <rPh sb="108" eb="109">
      <t>ケタ</t>
    </rPh>
    <rPh sb="111" eb="112">
      <t>ケタ</t>
    </rPh>
    <rPh sb="113" eb="115">
      <t>ハンカク</t>
    </rPh>
    <rPh sb="115" eb="116">
      <t>エイ</t>
    </rPh>
    <rPh sb="116" eb="118">
      <t>スウジ</t>
    </rPh>
    <rPh sb="181" eb="182">
      <t>オン</t>
    </rPh>
    <phoneticPr fontId="1"/>
  </si>
  <si>
    <t>原則として、「株式会社」等の組織種別も含め、証明書と一致するように、正確に御記入ください（組織種別と商号の間のスペースも不要です。）。
文字種に関わらず、全角で御記入ください。</t>
    <rPh sb="45" eb="47">
      <t>ソシキ</t>
    </rPh>
    <rPh sb="47" eb="49">
      <t>シュベツ</t>
    </rPh>
    <rPh sb="50" eb="52">
      <t>ショウゴウ</t>
    </rPh>
    <rPh sb="53" eb="54">
      <t>アイダ</t>
    </rPh>
    <rPh sb="60" eb="62">
      <t>フヨウ</t>
    </rPh>
    <phoneticPr fontId="1"/>
  </si>
  <si>
    <t>金融機関識別コード</t>
    <rPh sb="0" eb="2">
      <t>キンユウ</t>
    </rPh>
    <rPh sb="2" eb="4">
      <t>キカン</t>
    </rPh>
    <rPh sb="4" eb="6">
      <t>シキベツ</t>
    </rPh>
    <phoneticPr fontId="1"/>
  </si>
  <si>
    <t>＜基本情報＞</t>
    <phoneticPr fontId="1"/>
  </si>
  <si>
    <t>届出書名</t>
    <rPh sb="0" eb="3">
      <t>トドケデショ</t>
    </rPh>
    <rPh sb="3" eb="4">
      <t>メイ</t>
    </rPh>
    <phoneticPr fontId="1"/>
  </si>
  <si>
    <t>CMN-B01_法人情報届出書</t>
    <rPh sb="8" eb="10">
      <t>ホウジン</t>
    </rPh>
    <rPh sb="10" eb="12">
      <t>ジョウホウ</t>
    </rPh>
    <rPh sb="12" eb="15">
      <t>トドケデショ</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</si>
  <si>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</si>
  <si>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</si>
  <si>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</si>
  <si>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</si>
  <si>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</si>
  <si>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</si>
  <si>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</si>
  <si>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</si>
  <si>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</si>
  <si>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</si>
  <si>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</si>
  <si>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</si>
  <si>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</si>
  <si>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</si>
  <si>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</si>
  <si>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</si>
  <si>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</si>
  <si>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</si>
  <si>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</si>
  <si>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</si>
  <si>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</si>
  <si>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</si>
  <si>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</si>
  <si>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</si>
  <si>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</si>
  <si>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</si>
  <si>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</si>
  <si>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</si>
  <si>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</si>
  <si>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</si>
  <si>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</si>
  <si>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</si>
  <si>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</si>
  <si>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</si>
  <si>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</si>
  <si>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</si>
  <si>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</si>
  <si>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</si>
  <si>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</si>
  <si>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</si>
  <si>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</si>
  <si>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</si>
  <si>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</si>
  <si>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</si>
  <si>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</si>
  <si>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</si>
  <si>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</si>
  <si>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</si>
  <si>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</si>
  <si>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</si>
  <si>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</si>
  <si>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</si>
  <si>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</si>
  <si>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</si>
  <si>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</si>
  <si>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</si>
  <si>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</si>
  <si>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</si>
  <si>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</si>
  <si>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</si>
  <si>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</si>
  <si>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</si>
  <si>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</si>
  <si>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</si>
  <si>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</si>
  <si>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</si>
  <si>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</si>
  <si>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</si>
  <si>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</si>
  <si>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</si>
  <si>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</si>
  <si>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</si>
  <si>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</si>
  <si>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</si>
  <si>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</si>
  <si>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</si>
  <si>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</si>
  <si>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</si>
  <si>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</si>
  <si>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</si>
  <si>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</si>
  <si>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</si>
  <si>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</si>
  <si>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</si>
  <si>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</si>
  <si>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</si>
  <si>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</si>
  <si>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</si>
  <si>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</si>
  <si>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</si>
  <si>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</si>
  <si>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</si>
  <si>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</si>
  <si>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</si>
  <si>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</si>
  <si>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</si>
  <si>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</si>
  <si>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</si>
  <si>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</si>
  <si>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</si>
  <si>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</si>
  <si>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</si>
  <si>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</si>
  <si>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</si>
  <si>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</si>
  <si>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</si>
  <si>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</si>
  <si>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</si>
  <si>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</si>
  <si>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</si>
  <si>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</si>
  <si>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</si>
  <si>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</si>
  <si>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</si>
  <si>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</si>
  <si>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</si>
  <si>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</si>
  <si>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</si>
  <si>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</si>
  <si>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</si>
  <si>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</si>
  <si>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</si>
  <si>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</si>
  <si>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</si>
  <si>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</si>
  <si>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</si>
  <si>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</si>
  <si>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</si>
  <si>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</si>
  <si>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</si>
  <si>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</si>
  <si>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</si>
  <si>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</si>
  <si>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</si>
  <si>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</si>
  <si>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</si>
  <si>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</si>
  <si>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</si>
  <si>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</si>
  <si>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</si>
  <si>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</si>
  <si>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</si>
  <si>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</si>
  <si>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</si>
  <si>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</si>
  <si>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</si>
  <si>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</si>
  <si>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</si>
  <si>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</si>
  <si>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</si>
  <si>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</si>
  <si>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</si>
  <si>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</si>
  <si>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</si>
  <si>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</si>
  <si>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</si>
  <si>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</si>
  <si>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</si>
  <si>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</si>
  <si>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</si>
  <si>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</si>
  <si>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</si>
  <si>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</si>
  <si>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</si>
  <si>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</si>
  <si>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</si>
  <si>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</si>
  <si>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</si>
  <si>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</si>
  <si>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</si>
  <si>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</si>
  <si>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</si>
  <si>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</si>
  <si>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</si>
  <si>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</si>
  <si>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</si>
  <si>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</si>
  <si>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</si>
  <si>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</si>
  <si>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</si>
  <si>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</si>
  <si>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</si>
  <si>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</si>
  <si>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</si>
  <si>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</si>
  <si>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</si>
  <si>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</si>
  <si>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</si>
  <si>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</si>
  <si>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</si>
  <si>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</si>
  <si>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</si>
  <si>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</si>
  <si>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</si>
  <si>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</si>
  <si>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</si>
  <si>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</si>
  <si>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</si>
  <si>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</si>
  <si>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</si>
  <si>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</si>
  <si>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</si>
  <si>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</si>
  <si>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</si>
  <si>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16"/>
  </si>
  <si>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</si>
  <si>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16"/>
  </si>
  <si>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</si>
  <si>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</si>
  <si>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16"/>
  </si>
  <si>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</si>
  <si>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</si>
  <si>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16"/>
  </si>
  <si>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</si>
  <si>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</si>
  <si>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16"/>
  </si>
  <si>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</si>
  <si>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</si>
  <si>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</si>
  <si>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</si>
  <si>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</si>
  <si>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</si>
  <si>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16"/>
  </si>
  <si>
    <t>シス投入データ</t>
    <rPh sb="2" eb="4">
      <t>トウニュウ</t>
    </rPh>
    <phoneticPr fontId="16"/>
  </si>
  <si>
    <t>他部署等補記データ</t>
    <rPh sb="0" eb="1">
      <t>タ</t>
    </rPh>
    <rPh sb="1" eb="3">
      <t>ブショ</t>
    </rPh>
    <rPh sb="3" eb="4">
      <t>トウ</t>
    </rPh>
    <rPh sb="4" eb="6">
      <t>ホキ</t>
    </rPh>
    <phoneticPr fontId="1"/>
  </si>
  <si>
    <t>会社コード</t>
    <rPh sb="0" eb="2">
      <t>カイシャ</t>
    </rPh>
    <phoneticPr fontId="16"/>
  </si>
  <si>
    <t>適用開始年月日（マス管用）</t>
    <phoneticPr fontId="1"/>
  </si>
  <si>
    <t>db26</t>
    <phoneticPr fontId="1"/>
  </si>
  <si>
    <t>適用開始年月日</t>
  </si>
  <si>
    <t>新会社コード</t>
    <phoneticPr fontId="1"/>
  </si>
  <si>
    <t>統合ＷＥＢ代行会社会社コード</t>
    <rPh sb="0" eb="2">
      <t>トウゴウ</t>
    </rPh>
    <rPh sb="5" eb="9">
      <t>ダイコウカイシャ</t>
    </rPh>
    <rPh sb="9" eb="11">
      <t>カイシャ</t>
    </rPh>
    <phoneticPr fontId="16"/>
  </si>
  <si>
    <t>組織業種区分</t>
    <phoneticPr fontId="1"/>
  </si>
  <si>
    <t>統合ＷＥＢ代行会社予備会社コード</t>
    <rPh sb="0" eb="2">
      <t>トウゴウ</t>
    </rPh>
    <rPh sb="5" eb="9">
      <t>ダイコウカイシャ</t>
    </rPh>
    <rPh sb="9" eb="11">
      <t>ヨビ</t>
    </rPh>
    <rPh sb="11" eb="13">
      <t>カイシャ</t>
    </rPh>
    <phoneticPr fontId="16"/>
  </si>
  <si>
    <t>*マス管csv投入予定日</t>
  </si>
  <si>
    <t>YYYY/MM/DD形式で記載</t>
    <rPh sb="10" eb="12">
      <t>ケイシキ</t>
    </rPh>
    <rPh sb="13" eb="15">
      <t>キサイ</t>
    </rPh>
    <phoneticPr fontId="1"/>
  </si>
  <si>
    <t>ＣＰ機構加入者</t>
    <phoneticPr fontId="16"/>
  </si>
  <si>
    <t>投信機構加入者</t>
    <phoneticPr fontId="16"/>
  </si>
  <si>
    <t>銘柄情報計算会社会社コード</t>
    <rPh sb="0" eb="2">
      <t>メイガラ</t>
    </rPh>
    <rPh sb="2" eb="4">
      <t>ジョウホウ</t>
    </rPh>
    <rPh sb="4" eb="8">
      <t>ケイサンカイシャ</t>
    </rPh>
    <rPh sb="8" eb="10">
      <t>カイシャ</t>
    </rPh>
    <phoneticPr fontId="16"/>
  </si>
  <si>
    <t>口座系</t>
    <rPh sb="0" eb="2">
      <t>コウザ</t>
    </rPh>
    <rPh sb="2" eb="3">
      <t>ケイ</t>
    </rPh>
    <phoneticPr fontId="16"/>
  </si>
  <si>
    <t>口座系番号</t>
    <rPh sb="0" eb="2">
      <t>コウザ</t>
    </rPh>
    <rPh sb="2" eb="3">
      <t>ケイ</t>
    </rPh>
    <rPh sb="3" eb="5">
      <t>バンゴウ</t>
    </rPh>
    <phoneticPr fontId="16"/>
  </si>
  <si>
    <t>株式等口座</t>
    <rPh sb="0" eb="2">
      <t>カブシキ</t>
    </rPh>
    <rPh sb="2" eb="3">
      <t>トウ</t>
    </rPh>
    <rPh sb="3" eb="5">
      <t>コウザ</t>
    </rPh>
    <phoneticPr fontId="16"/>
  </si>
  <si>
    <t>区分口座コード</t>
    <rPh sb="0" eb="2">
      <t>クブン</t>
    </rPh>
    <rPh sb="2" eb="4">
      <t>コウザ</t>
    </rPh>
    <phoneticPr fontId="16"/>
  </si>
  <si>
    <t>接続会社利用フラグ</t>
  </si>
  <si>
    <t>ＭＪ夜間バッチ結果配信フラグ</t>
  </si>
  <si>
    <t>口座振替計算会社会社コード</t>
  </si>
  <si>
    <t>株主通知計算会社会社コード</t>
    <phoneticPr fontId="16"/>
  </si>
  <si>
    <t>元利金計算会社会社コード</t>
  </si>
  <si>
    <t>統合ＷＥＢ代行会社会社コード</t>
  </si>
  <si>
    <t>統合ＷＥＢ代行会社予備会社コード</t>
  </si>
  <si>
    <t>加入者ＷＥＢ代行会社会社コード</t>
  </si>
  <si>
    <t>外株口座</t>
    <phoneticPr fontId="16"/>
  </si>
  <si>
    <t>計算会社会社コード</t>
    <phoneticPr fontId="16"/>
  </si>
  <si>
    <t>ＳＢ口座</t>
    <rPh sb="2" eb="4">
      <t>コウザ</t>
    </rPh>
    <phoneticPr fontId="16"/>
  </si>
  <si>
    <t>銘柄情報計算会社会社コード</t>
  </si>
  <si>
    <t>ＣＰ口座</t>
    <phoneticPr fontId="16"/>
  </si>
  <si>
    <t>投信口座</t>
    <rPh sb="0" eb="2">
      <t>トウシン</t>
    </rPh>
    <rPh sb="2" eb="4">
      <t>コウザ</t>
    </rPh>
    <phoneticPr fontId="16"/>
  </si>
  <si>
    <t>株式等代理人</t>
    <rPh sb="0" eb="3">
      <t>カブシキナド</t>
    </rPh>
    <rPh sb="3" eb="6">
      <t>ダイリニン</t>
    </rPh>
    <phoneticPr fontId="16"/>
  </si>
  <si>
    <t>社債権者計算会社会社コード</t>
  </si>
  <si>
    <t>ＳＢ代理人</t>
    <rPh sb="2" eb="5">
      <t>ダイリニン</t>
    </rPh>
    <phoneticPr fontId="16"/>
  </si>
  <si>
    <t>ＣＰ代理人</t>
    <phoneticPr fontId="16"/>
  </si>
  <si>
    <t>株式等資金決済会社</t>
    <rPh sb="0" eb="2">
      <t>カブシキ</t>
    </rPh>
    <rPh sb="2" eb="3">
      <t>トウ</t>
    </rPh>
    <rPh sb="3" eb="5">
      <t>シキン</t>
    </rPh>
    <rPh sb="5" eb="7">
      <t>ケッサイ</t>
    </rPh>
    <rPh sb="7" eb="9">
      <t>ガイシャ</t>
    </rPh>
    <phoneticPr fontId="16"/>
  </si>
  <si>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</si>
  <si>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</si>
  <si>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</si>
  <si>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</si>
  <si>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</si>
  <si>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</si>
  <si>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</si>
  <si>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16"/>
  </si>
  <si>
    <t>計算会社会社コード</t>
    <phoneticPr fontId="16"/>
  </si>
  <si>
    <t>ＣＰ資金決済会社</t>
    <phoneticPr fontId="16"/>
  </si>
  <si>
    <t>投信資金決済会社</t>
    <phoneticPr fontId="16"/>
  </si>
  <si>
    <t>投信受託会社</t>
    <phoneticPr fontId="16"/>
  </si>
  <si>
    <t>株式等発行者</t>
    <phoneticPr fontId="16"/>
  </si>
  <si>
    <t>ＣＰ発行者</t>
    <phoneticPr fontId="16"/>
  </si>
  <si>
    <t>投信発行者</t>
    <phoneticPr fontId="16"/>
  </si>
  <si>
    <t>ＴＡ</t>
    <phoneticPr fontId="16"/>
  </si>
  <si>
    <t>株式事務取扱機関</t>
    <phoneticPr fontId="16"/>
  </si>
  <si>
    <t>決済照合利用会社</t>
    <phoneticPr fontId="16"/>
  </si>
  <si>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</si>
  <si>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</si>
  <si>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</si>
  <si>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</si>
  <si>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</si>
  <si>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</si>
  <si>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</si>
  <si>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</si>
  <si>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</si>
  <si>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</si>
  <si>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</si>
  <si>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</si>
  <si>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</si>
  <si>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</si>
  <si>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</si>
  <si>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</si>
  <si>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【補記必須】
YYYYMMDD形式の数字8桁で、次のいずれかの日付を入力する。
・対象者が統合Ｗｅｂ又は加入者Ｗｅｂ利用者の場合は、制度参加日の10営業日前の日。
・それ以外の場合は、対象者の制度参加日。</t>
    <rPh sb="1" eb="3">
      <t>ホキ</t>
    </rPh>
    <rPh sb="3" eb="5">
      <t>ヒッス</t>
    </rPh>
    <rPh sb="15" eb="17">
      <t>ケイシキ</t>
    </rPh>
    <rPh sb="18" eb="20">
      <t>スウジ</t>
    </rPh>
    <rPh sb="21" eb="22">
      <t>ケタ</t>
    </rPh>
    <rPh sb="24" eb="25">
      <t>ツギ</t>
    </rPh>
    <rPh sb="31" eb="33">
      <t>ヒヅケ</t>
    </rPh>
    <rPh sb="34" eb="36">
      <t>ニュウリョク</t>
    </rPh>
    <rPh sb="41" eb="44">
      <t>タイショウシャ</t>
    </rPh>
    <rPh sb="45" eb="47">
      <t>トウゴウ</t>
    </rPh>
    <rPh sb="50" eb="51">
      <t>マタ</t>
    </rPh>
    <rPh sb="52" eb="55">
      <t>カニュウシャ</t>
    </rPh>
    <rPh sb="58" eb="61">
      <t>リヨウシャ</t>
    </rPh>
    <rPh sb="62" eb="64">
      <t>バアイ</t>
    </rPh>
    <rPh sb="66" eb="68">
      <t>セイド</t>
    </rPh>
    <rPh sb="68" eb="70">
      <t>サンカ</t>
    </rPh>
    <rPh sb="70" eb="71">
      <t>ヒ</t>
    </rPh>
    <rPh sb="74" eb="77">
      <t>エイギョウビ</t>
    </rPh>
    <rPh sb="77" eb="78">
      <t>マエ</t>
    </rPh>
    <rPh sb="79" eb="80">
      <t>ヒ</t>
    </rPh>
    <rPh sb="85" eb="87">
      <t>イガイ</t>
    </rPh>
    <rPh sb="88" eb="90">
      <t>バアイ</t>
    </rPh>
    <rPh sb="92" eb="95">
      <t>タイショウシャ</t>
    </rPh>
    <rPh sb="96" eb="98">
      <t>セイド</t>
    </rPh>
    <rPh sb="98" eb="100">
      <t>サンカ</t>
    </rPh>
    <rPh sb="100" eb="101">
      <t>ヒ</t>
    </rPh>
    <phoneticPr fontId="1"/>
  </si>
  <si>
    <t>[入力規則]
半角5桁</t>
    <rPh sb="7" eb="9">
      <t>ハンカク</t>
    </rPh>
    <rPh sb="10" eb="11">
      <t>ケタ</t>
    </rPh>
    <phoneticPr fontId="1"/>
  </si>
  <si>
    <t>外国株券等保管振替決済制度に参加する又は参加している場合のみ御記入ください。
半角カナ（ただし、小文字（ﾂﾔﾕﾖｱｲｳｴｵ）を除く。）28文字以内で御記入ください。</t>
    <rPh sb="48" eb="51">
      <t>コモジ</t>
    </rPh>
    <rPh sb="63" eb="64">
      <t>ノゾ</t>
    </rPh>
    <rPh sb="69" eb="70">
      <t>ブン</t>
    </rPh>
    <rPh sb="74" eb="75">
      <t>オン</t>
    </rPh>
    <phoneticPr fontId="1"/>
  </si>
  <si>
    <t>※18</t>
    <phoneticPr fontId="1"/>
  </si>
  <si>
    <t>※19</t>
    <phoneticPr fontId="1"/>
  </si>
  <si>
    <t>※18</t>
    <phoneticPr fontId="1"/>
  </si>
  <si>
    <t>ＢＩＣ＠法人Ｅは外株現地保管機関用の項目。現地保管機関は本届出書を利用しないので、規定値でNullを設定する。</t>
    <rPh sb="4" eb="6">
      <t>ホウジン</t>
    </rPh>
    <rPh sb="8" eb="10">
      <t>ガイカブ</t>
    </rPh>
    <rPh sb="10" eb="12">
      <t>ゲンチ</t>
    </rPh>
    <rPh sb="12" eb="14">
      <t>ホカン</t>
    </rPh>
    <rPh sb="14" eb="16">
      <t>キカン</t>
    </rPh>
    <rPh sb="16" eb="17">
      <t>ヨウ</t>
    </rPh>
    <rPh sb="18" eb="20">
      <t>コウモク</t>
    </rPh>
    <rPh sb="21" eb="23">
      <t>ゲンチ</t>
    </rPh>
    <rPh sb="23" eb="25">
      <t>ホカン</t>
    </rPh>
    <rPh sb="25" eb="27">
      <t>キカン</t>
    </rPh>
    <rPh sb="28" eb="29">
      <t>ホン</t>
    </rPh>
    <rPh sb="29" eb="32">
      <t>トドケデショ</t>
    </rPh>
    <rPh sb="33" eb="35">
      <t>リヨウ</t>
    </rPh>
    <rPh sb="41" eb="44">
      <t>キテイチ</t>
    </rPh>
    <rPh sb="50" eb="52">
      <t>セッテイ</t>
    </rPh>
    <phoneticPr fontId="1"/>
  </si>
  <si>
    <t>法人</t>
    <rPh sb="0" eb="2">
      <t>ホウジン</t>
    </rPh>
    <phoneticPr fontId="1"/>
  </si>
  <si>
    <t>db26</t>
    <phoneticPr fontId="1"/>
  </si>
  <si>
    <t>金融機関識別コード
（利用会社コード）</t>
    <rPh sb="0" eb="2">
      <t>キンユウ</t>
    </rPh>
    <rPh sb="2" eb="4">
      <t>キカン</t>
    </rPh>
    <rPh sb="4" eb="6">
      <t>シキベツ</t>
    </rPh>
    <rPh sb="11" eb="13">
      <t>リヨウ</t>
    </rPh>
    <rPh sb="13" eb="15">
      <t>ガイシャ</t>
    </rPh>
    <phoneticPr fontId="1"/>
  </si>
  <si>
    <t>コードが0から始まる場合を踏まえるとセルを文字列とする必要があるが、文字列だと「数字のみ」の制御をかけられないため、桁数のみ制御する。
表紙→補記シートの順に値を参照する。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rPh sb="68" eb="69">
      <t>オモテ</t>
    </rPh>
    <rPh sb="69" eb="70">
      <t>ガミ</t>
    </rPh>
    <rPh sb="71" eb="73">
      <t>ホキ</t>
    </rPh>
    <rPh sb="77" eb="78">
      <t>ジュン</t>
    </rPh>
    <rPh sb="79" eb="80">
      <t>アタイ</t>
    </rPh>
    <rPh sb="81" eb="83">
      <t>サンショウ</t>
    </rPh>
    <phoneticPr fontId="1"/>
  </si>
  <si>
    <t>・存続会社の会社コードを7桁で記載、下２桁は00のみを許容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78" eb="79">
      <t>チ</t>
    </rPh>
    <phoneticPr fontId="1"/>
  </si>
  <si>
    <t>株式等振替制度又は外国株券等保管振替決済制度に機構加入者として参加する際に御記入ください。13桁で御記入ください。</t>
    <rPh sb="0" eb="2">
      <t>カブシキ</t>
    </rPh>
    <rPh sb="2" eb="3">
      <t>ナド</t>
    </rPh>
    <rPh sb="3" eb="5">
      <t>フリカエ</t>
    </rPh>
    <rPh sb="5" eb="7">
      <t>セイド</t>
    </rPh>
    <rPh sb="7" eb="8">
      <t>マタ</t>
    </rPh>
    <rPh sb="9" eb="11">
      <t>ガイコク</t>
    </rPh>
    <rPh sb="11" eb="13">
      <t>カブケン</t>
    </rPh>
    <rPh sb="13" eb="14">
      <t>ナド</t>
    </rPh>
    <rPh sb="14" eb="16">
      <t>ホカン</t>
    </rPh>
    <rPh sb="16" eb="18">
      <t>フリカエ</t>
    </rPh>
    <rPh sb="18" eb="20">
      <t>ケッサイ</t>
    </rPh>
    <rPh sb="20" eb="22">
      <t>セイド</t>
    </rPh>
    <rPh sb="23" eb="25">
      <t>キコウ</t>
    </rPh>
    <rPh sb="25" eb="28">
      <t>カニュウシャ</t>
    </rPh>
    <rPh sb="31" eb="33">
      <t>サンカ</t>
    </rPh>
    <rPh sb="35" eb="36">
      <t>サイ</t>
    </rPh>
    <rPh sb="47" eb="48">
      <t>ケタ</t>
    </rPh>
    <phoneticPr fontId="1"/>
  </si>
  <si>
    <t>・全振替制度機構加入者及びCP発行会社のみ必須
＝＝組織業種区分＝＝
A:都銀　B:地方銀行　C:外国銀行　D:その他銀行等
E:信託銀行　F:外国信託　G:国内証券　H:外国証券（日本法人）
I:外国証券（外国法人又は在日支店）　J:委託会社　K:その他証券
L:証券金融　M:保険会社　N:取引所清算機関等　O:電力・ガス
P:その他金融　Q:事業法人（除く電力・ガス、その他金融）
R:投資法人　S:外国法人　T:短資　U:特別目的　V：政府系機関
W：その他</t>
    <rPh sb="26" eb="28">
      <t>ソシキ</t>
    </rPh>
    <rPh sb="28" eb="30">
      <t>ギョウシュ</t>
    </rPh>
    <rPh sb="30" eb="32">
      <t>クブン</t>
    </rPh>
    <phoneticPr fontId="1"/>
  </si>
  <si>
    <t>〒</t>
    <phoneticPr fontId="1"/>
  </si>
  <si>
    <t>－</t>
    <phoneticPr fontId="1"/>
  </si>
  <si>
    <t>都道府県名から御記入ください。</t>
    <rPh sb="0" eb="4">
      <t>トドウフケン</t>
    </rPh>
    <rPh sb="4" eb="5">
      <t>メイ</t>
    </rPh>
    <rPh sb="7" eb="10">
      <t>ゴキニュウ</t>
    </rPh>
    <phoneticPr fontId="1"/>
  </si>
  <si>
    <t>半角カナで御記入ください。
商号の読み仮名において、「株式会社」は「ｶ)」等に略さずに、すべて御記入ください。</t>
    <rPh sb="0" eb="2">
      <t>ハンカク</t>
    </rPh>
    <rPh sb="14" eb="16">
      <t>ショウゴウ</t>
    </rPh>
    <rPh sb="17" eb="18">
      <t>ヨ</t>
    </rPh>
    <rPh sb="19" eb="21">
      <t>ガナ</t>
    </rPh>
    <rPh sb="27" eb="28">
      <t>カブ</t>
    </rPh>
    <rPh sb="28" eb="29">
      <t>シキ</t>
    </rPh>
    <rPh sb="29" eb="31">
      <t>ガイシャ</t>
    </rPh>
    <rPh sb="37" eb="38">
      <t>ナド</t>
    </rPh>
    <rPh sb="39" eb="40">
      <t>リャク</t>
    </rPh>
    <rPh sb="47" eb="48">
      <t>オン</t>
    </rPh>
    <rPh sb="48" eb="50">
      <t>キニュウ</t>
    </rPh>
    <phoneticPr fontId="1"/>
  </si>
  <si>
    <t>半角英大文字、数字、記号（+、-、,、:、.、(、)、/、'、?及び半角スペース ）で、140文字以内で御記入ください。
株式等振替制度参加者（ただし、発行者を除く）、外国株券等機構加入者、投資信託振替制度の発行者、決済照合システム利用会社のみ御記入ください。</t>
    <rPh sb="0" eb="2">
      <t>ハンカク</t>
    </rPh>
    <rPh sb="2" eb="3">
      <t>エイ</t>
    </rPh>
    <rPh sb="3" eb="6">
      <t>オオモジ</t>
    </rPh>
    <rPh sb="7" eb="9">
      <t>スウジ</t>
    </rPh>
    <rPh sb="10" eb="12">
      <t>キゴウ</t>
    </rPh>
    <rPh sb="32" eb="33">
      <t>オヨ</t>
    </rPh>
    <rPh sb="34" eb="36">
      <t>ハンカク</t>
    </rPh>
    <rPh sb="47" eb="49">
      <t>モジ</t>
    </rPh>
    <rPh sb="49" eb="51">
      <t>イナイ</t>
    </rPh>
    <rPh sb="89" eb="91">
      <t>キコウ</t>
    </rPh>
    <rPh sb="91" eb="94">
      <t>カニュウシャ</t>
    </rPh>
    <rPh sb="95" eb="97">
      <t>トウシ</t>
    </rPh>
    <rPh sb="97" eb="99">
      <t>シンタク</t>
    </rPh>
    <rPh sb="99" eb="101">
      <t>フリカエ</t>
    </rPh>
    <rPh sb="101" eb="103">
      <t>セイド</t>
    </rPh>
    <rPh sb="104" eb="107">
      <t>ハッコウシャ</t>
    </rPh>
    <rPh sb="122" eb="123">
      <t>オン</t>
    </rPh>
    <phoneticPr fontId="1"/>
  </si>
  <si>
    <t>※2</t>
    <phoneticPr fontId="1"/>
  </si>
  <si>
    <t>新規利用開始日又は変更の適用日を営業日（西暦・半角）で御記入ください。
変更の届け出の場合は、「速やかに適用する」又は「適用開始日を指定する」を選択してください。
「速やかに適用する」場合には、届出の受領後、代表者変更は5営業日前後、商号変更・所在地変更は10営業日前後で反映します。
変更時に適用開始日を指定する場合は、代表者変更は5営業日、商号変更・所在地変更は10営業日以上先の日付を御記入ください。
過日変更の場合は、「速やかに適用する」を選択してください。</t>
    <rPh sb="97" eb="99">
      <t>トドケデ</t>
    </rPh>
    <rPh sb="100" eb="102">
      <t>ジュリョウ</t>
    </rPh>
    <rPh sb="102" eb="103">
      <t>ゴ</t>
    </rPh>
    <rPh sb="136" eb="138">
      <t>ハンエイ</t>
    </rPh>
    <phoneticPr fontId="1"/>
  </si>
  <si>
    <t>口座管理機関コード又は
間接口座管理機関コード（上5桁）</t>
    <rPh sb="0" eb="2">
      <t>コウザ</t>
    </rPh>
    <rPh sb="2" eb="4">
      <t>カンリ</t>
    </rPh>
    <rPh sb="4" eb="6">
      <t>キカン</t>
    </rPh>
    <rPh sb="9" eb="10">
      <t>マタ</t>
    </rPh>
    <rPh sb="12" eb="14">
      <t>カンセツ</t>
    </rPh>
    <rPh sb="14" eb="16">
      <t>コウザ</t>
    </rPh>
    <rPh sb="16" eb="18">
      <t>カンリ</t>
    </rPh>
    <rPh sb="18" eb="20">
      <t>キカン</t>
    </rPh>
    <rPh sb="24" eb="25">
      <t>ウエ</t>
    </rPh>
    <rPh sb="26" eb="27">
      <t>ケタ</t>
    </rPh>
    <phoneticPr fontId="1"/>
  </si>
  <si>
    <t>機構加入者又は間接口座管理機関として参加する際に御記入ください（ただし、投資信託振替制度の間接口座管理機関として参加する場合を除く。）。
区分コード（銀行の場合は「0」、証券会社等の場合は「1」）及び統一金融機関コード又は証券会社等標準コード4桁を半角数字5桁で御記入ください。
いずれにも該当しない場合、機構にてコードを付番いたしますので、お問い合わせください。</t>
    <rPh sb="0" eb="2">
      <t>キコウ</t>
    </rPh>
    <rPh sb="2" eb="5">
      <t>カニュウシャ</t>
    </rPh>
    <rPh sb="5" eb="6">
      <t>マタ</t>
    </rPh>
    <rPh sb="7" eb="9">
      <t>カンセツ</t>
    </rPh>
    <rPh sb="9" eb="11">
      <t>コウザ</t>
    </rPh>
    <rPh sb="11" eb="13">
      <t>カンリ</t>
    </rPh>
    <rPh sb="13" eb="15">
      <t>キカン</t>
    </rPh>
    <rPh sb="18" eb="20">
      <t>サンカ</t>
    </rPh>
    <rPh sb="22" eb="23">
      <t>サイ</t>
    </rPh>
    <rPh sb="24" eb="27">
      <t>ゴキニュウ</t>
    </rPh>
    <rPh sb="36" eb="38">
      <t>トウシ</t>
    </rPh>
    <rPh sb="38" eb="40">
      <t>シンタク</t>
    </rPh>
    <rPh sb="40" eb="42">
      <t>フリカエ</t>
    </rPh>
    <rPh sb="42" eb="44">
      <t>セイド</t>
    </rPh>
    <rPh sb="45" eb="47">
      <t>カンセツ</t>
    </rPh>
    <rPh sb="47" eb="49">
      <t>コウザ</t>
    </rPh>
    <rPh sb="49" eb="51">
      <t>カンリ</t>
    </rPh>
    <rPh sb="51" eb="53">
      <t>キカン</t>
    </rPh>
    <rPh sb="56" eb="58">
      <t>サンカ</t>
    </rPh>
    <rPh sb="60" eb="62">
      <t>バアイ</t>
    </rPh>
    <rPh sb="63" eb="64">
      <t>ノゾ</t>
    </rPh>
    <rPh sb="69" eb="71">
      <t>クブン</t>
    </rPh>
    <rPh sb="75" eb="77">
      <t>ギンコウ</t>
    </rPh>
    <rPh sb="78" eb="80">
      <t>バアイ</t>
    </rPh>
    <rPh sb="85" eb="87">
      <t>ショウケン</t>
    </rPh>
    <rPh sb="87" eb="89">
      <t>ガイシャ</t>
    </rPh>
    <rPh sb="89" eb="90">
      <t>ナド</t>
    </rPh>
    <rPh sb="91" eb="93">
      <t>バアイ</t>
    </rPh>
    <rPh sb="98" eb="99">
      <t>オヨ</t>
    </rPh>
    <rPh sb="100" eb="102">
      <t>トウイツ</t>
    </rPh>
    <rPh sb="102" eb="104">
      <t>キンユウ</t>
    </rPh>
    <rPh sb="104" eb="106">
      <t>キカン</t>
    </rPh>
    <rPh sb="109" eb="110">
      <t>マタ</t>
    </rPh>
    <rPh sb="111" eb="113">
      <t>ショウケン</t>
    </rPh>
    <rPh sb="113" eb="115">
      <t>ガイシャ</t>
    </rPh>
    <rPh sb="115" eb="116">
      <t>ナド</t>
    </rPh>
    <rPh sb="116" eb="118">
      <t>ヒョウジュン</t>
    </rPh>
    <rPh sb="122" eb="123">
      <t>ケタ</t>
    </rPh>
    <rPh sb="124" eb="126">
      <t>ハンカク</t>
    </rPh>
    <rPh sb="126" eb="128">
      <t>スウジ</t>
    </rPh>
    <rPh sb="129" eb="130">
      <t>ケタ</t>
    </rPh>
    <phoneticPr fontId="1"/>
  </si>
  <si>
    <t>・振替制度に資金決済会社、代理人又は受託会社として参加する場合、一般振替DVP制度に決済銀行、流動性供給銀行、参加者基金預託銀行、ほクリ預金口座開設銀行として参加する場合、投資信託振替制度の間接口座管理機関は補記必須
※機構加入者、間接口座管理機関の場合も口座管理機関コードが必要だが、この場合は表紙から値を取得するので、補記不要。</t>
    <rPh sb="86" eb="88">
      <t>トウシ</t>
    </rPh>
    <rPh sb="88" eb="90">
      <t>シンタク</t>
    </rPh>
    <rPh sb="90" eb="92">
      <t>フリカエ</t>
    </rPh>
    <rPh sb="92" eb="94">
      <t>セイド</t>
    </rPh>
    <rPh sb="95" eb="97">
      <t>カンセツ</t>
    </rPh>
    <rPh sb="97" eb="99">
      <t>コウザ</t>
    </rPh>
    <rPh sb="99" eb="101">
      <t>カンリ</t>
    </rPh>
    <rPh sb="101" eb="103">
      <t>キカン</t>
    </rPh>
    <rPh sb="104" eb="106">
      <t>ホキ</t>
    </rPh>
    <rPh sb="117" eb="119">
      <t>カンセツ</t>
    </rPh>
    <rPh sb="119" eb="121">
      <t>コウザ</t>
    </rPh>
    <rPh sb="121" eb="123">
      <t>カンリ</t>
    </rPh>
    <rPh sb="123" eb="125">
      <t>キカン</t>
    </rPh>
    <rPh sb="126" eb="128">
      <t>バアイ</t>
    </rPh>
    <rPh sb="129" eb="131">
      <t>コウザ</t>
    </rPh>
    <rPh sb="131" eb="133">
      <t>カンリ</t>
    </rPh>
    <rPh sb="133" eb="135">
      <t>キカン</t>
    </rPh>
    <rPh sb="139" eb="141">
      <t>ヒツヨウ</t>
    </rPh>
    <rPh sb="146" eb="148">
      <t>バアイ</t>
    </rPh>
    <rPh sb="149" eb="151">
      <t>ヒョウシ</t>
    </rPh>
    <rPh sb="153" eb="154">
      <t>アタイ</t>
    </rPh>
    <rPh sb="155" eb="157">
      <t>シュトク</t>
    </rPh>
    <rPh sb="162" eb="164">
      <t>ホキ</t>
    </rPh>
    <rPh sb="164" eb="166">
      <t>フヨウ</t>
    </rPh>
    <phoneticPr fontId="1"/>
  </si>
  <si>
    <t>決済照合システムを利用する場合又は全制度の機構加入者、指定株主名簿管理人等、資金決済会社、発行・支払代理人及び受託会社並びに投資信託振替制度の発行者及び日銀ネット資金決済会社として制度に参加する場合のみ御記入ください。
BICを取得されている場合、BICを御記入ください。BICを取得されていない場合、5桁の口座管理機関コード又は機構の指定するコードを御記入ください。</t>
    <rPh sb="15" eb="16">
      <t>マタ</t>
    </rPh>
    <rPh sb="17" eb="18">
      <t>ゼン</t>
    </rPh>
    <rPh sb="18" eb="20">
      <t>セイド</t>
    </rPh>
    <rPh sb="27" eb="29">
      <t>シテイ</t>
    </rPh>
    <rPh sb="29" eb="31">
      <t>カブヌシ</t>
    </rPh>
    <rPh sb="31" eb="33">
      <t>メイボ</t>
    </rPh>
    <rPh sb="33" eb="36">
      <t>カンリニン</t>
    </rPh>
    <rPh sb="36" eb="37">
      <t>ラ</t>
    </rPh>
    <rPh sb="53" eb="54">
      <t>オヨ</t>
    </rPh>
    <rPh sb="59" eb="60">
      <t>ナラ</t>
    </rPh>
    <rPh sb="74" eb="75">
      <t>オヨ</t>
    </rPh>
    <rPh sb="76" eb="78">
      <t>ニチギン</t>
    </rPh>
    <rPh sb="81" eb="83">
      <t>シキン</t>
    </rPh>
    <rPh sb="83" eb="85">
      <t>ケッサイ</t>
    </rPh>
    <rPh sb="85" eb="87">
      <t>カイシャ</t>
    </rPh>
    <rPh sb="97" eb="99">
      <t>バアイ</t>
    </rPh>
    <rPh sb="114" eb="116">
      <t>シュトク</t>
    </rPh>
    <rPh sb="140" eb="142">
      <t>シュトク</t>
    </rPh>
    <rPh sb="163" eb="164">
      <t>マタ</t>
    </rPh>
    <phoneticPr fontId="1"/>
  </si>
  <si>
    <t>システム接続しているCP発行者としてのみ参加の場合、システム開発部照合Gから利用会社コードの登録依頼を受け、当該項目に補記する。</t>
    <rPh sb="4" eb="6">
      <t>セツゾク</t>
    </rPh>
    <rPh sb="12" eb="15">
      <t>ハッコウシャ</t>
    </rPh>
    <rPh sb="20" eb="22">
      <t>サンカ</t>
    </rPh>
    <rPh sb="23" eb="25">
      <t>バアイ</t>
    </rPh>
    <rPh sb="30" eb="33">
      <t>カイハツブ</t>
    </rPh>
    <rPh sb="33" eb="35">
      <t>ショウゴウ</t>
    </rPh>
    <rPh sb="38" eb="40">
      <t>リヨウ</t>
    </rPh>
    <rPh sb="40" eb="42">
      <t>カイシャ</t>
    </rPh>
    <rPh sb="46" eb="48">
      <t>トウロク</t>
    </rPh>
    <rPh sb="48" eb="50">
      <t>イライ</t>
    </rPh>
    <rPh sb="51" eb="52">
      <t>ウ</t>
    </rPh>
    <rPh sb="54" eb="56">
      <t>トウガイ</t>
    </rPh>
    <rPh sb="56" eb="58">
      <t>コウモク</t>
    </rPh>
    <rPh sb="59" eb="61">
      <t>ホキ</t>
    </rPh>
    <phoneticPr fontId="1"/>
  </si>
  <si>
    <t>法人</t>
    <phoneticPr fontId="1"/>
  </si>
  <si>
    <t>db26</t>
    <phoneticPr fontId="1"/>
  </si>
  <si>
    <t>[IT0-B01]の5.(2)の届出事項が「登録あり」の場合</t>
    <rPh sb="16" eb="18">
      <t>トドケデ</t>
    </rPh>
    <rPh sb="18" eb="20">
      <t>ジコウ</t>
    </rPh>
    <rPh sb="22" eb="24">
      <t>トウロク</t>
    </rPh>
    <rPh sb="28" eb="30">
      <t>バアイ</t>
    </rPh>
    <phoneticPr fontId="1"/>
  </si>
  <si>
    <t>参加形態別事項届出書（投資信託振替制度）[IT0-B01]の5.発行者に関する届出事項の(2)適格投資家向け投資運用業に関する登録の有無が「登録あり」（投信発行者が「適格投資家向け投資運用業」）の場合、1と記入する。</t>
    <rPh sb="0" eb="2">
      <t>サンカ</t>
    </rPh>
    <rPh sb="2" eb="4">
      <t>ケイタイ</t>
    </rPh>
    <rPh sb="4" eb="5">
      <t>ベツ</t>
    </rPh>
    <rPh sb="5" eb="7">
      <t>ジコウ</t>
    </rPh>
    <rPh sb="7" eb="10">
      <t>トドケデショ</t>
    </rPh>
    <rPh sb="11" eb="13">
      <t>トウシ</t>
    </rPh>
    <rPh sb="13" eb="15">
      <t>シンタク</t>
    </rPh>
    <rPh sb="15" eb="17">
      <t>フリカエ</t>
    </rPh>
    <rPh sb="17" eb="19">
      <t>セイド</t>
    </rPh>
    <rPh sb="32" eb="35">
      <t>ハッコウシャ</t>
    </rPh>
    <rPh sb="36" eb="37">
      <t>カン</t>
    </rPh>
    <rPh sb="39" eb="41">
      <t>トドケデ</t>
    </rPh>
    <rPh sb="41" eb="43">
      <t>ジコウ</t>
    </rPh>
    <rPh sb="47" eb="49">
      <t>テキカク</t>
    </rPh>
    <rPh sb="49" eb="52">
      <t>トウシカ</t>
    </rPh>
    <rPh sb="52" eb="53">
      <t>ム</t>
    </rPh>
    <rPh sb="54" eb="56">
      <t>トウシ</t>
    </rPh>
    <rPh sb="56" eb="58">
      <t>ウンヨウ</t>
    </rPh>
    <rPh sb="58" eb="59">
      <t>ギョウ</t>
    </rPh>
    <rPh sb="60" eb="61">
      <t>カン</t>
    </rPh>
    <rPh sb="63" eb="65">
      <t>トウロク</t>
    </rPh>
    <rPh sb="66" eb="68">
      <t>ウム</t>
    </rPh>
    <rPh sb="103" eb="105">
      <t>キニュウ</t>
    </rPh>
    <phoneticPr fontId="1"/>
  </si>
  <si>
    <r>
      <t>※2</t>
    </r>
    <r>
      <rPr>
        <sz val="8"/>
        <rFont val="游ゴシック"/>
        <family val="3"/>
        <charset val="128"/>
        <scheme val="minor"/>
      </rPr>
      <t>0</t>
    </r>
    <phoneticPr fontId="1"/>
  </si>
  <si>
    <t>「株式会社」等を含めて100文字以内。
PSMSの一部参加形態（投資顧問）については、商号の後ろに形態（例：○○アセット（投資顧問））を記載し、同一法人につき複数の法人Eが保持されることとなる。
投信発行者として、参加形態別事項届出書（投資信託振替制度）[IT0-B01]の5.発行者に関する届出事項の(2)適格投資家向け投資運用業に関する登録の有無が「登録あり」の場合、このファイル（CMN-B01）の補記シートにその旨のフラグを記入する必要がある。それにより、商号の後ろに自動で「（適格投資家向け投資運用業）」を設定する関数となっていることに注意す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8" eb="100">
      <t>トウシン</t>
    </rPh>
    <rPh sb="100" eb="103">
      <t>ハッコウシャ</t>
    </rPh>
    <rPh sb="202" eb="204">
      <t>ホキ</t>
    </rPh>
    <rPh sb="210" eb="211">
      <t>ムネ</t>
    </rPh>
    <rPh sb="216" eb="218">
      <t>キニュウ</t>
    </rPh>
    <rPh sb="220" eb="222">
      <t>ヒツヨウ</t>
    </rPh>
    <rPh sb="232" eb="234">
      <t>ショウゴウ</t>
    </rPh>
    <rPh sb="235" eb="236">
      <t>ウシ</t>
    </rPh>
    <rPh sb="238" eb="240">
      <t>ジドウ</t>
    </rPh>
    <rPh sb="258" eb="260">
      <t>セッテイ</t>
    </rPh>
    <rPh sb="262" eb="264">
      <t>カンスウ</t>
    </rPh>
    <rPh sb="273" eb="275">
      <t>チュウイ</t>
    </rPh>
    <rPh sb="280" eb="282">
      <t>ケタスウ</t>
    </rPh>
    <rPh sb="286" eb="288">
      <t>ビコウ</t>
    </rPh>
    <rPh sb="290" eb="292">
      <t>モトモト</t>
    </rPh>
    <rPh sb="294" eb="295">
      <t>ケタ</t>
    </rPh>
    <rPh sb="296" eb="298">
      <t>ウンヨウ</t>
    </rPh>
    <rPh sb="298" eb="300">
      <t>セイゲン</t>
    </rPh>
    <rPh sb="301" eb="302">
      <t>モウ</t>
    </rPh>
    <rPh sb="304" eb="306">
      <t>ヨテイ</t>
    </rPh>
    <rPh sb="316" eb="319">
      <t>キカイテキ</t>
    </rPh>
    <rPh sb="320" eb="322">
      <t>タンシュク</t>
    </rPh>
    <rPh sb="375" eb="377">
      <t>ウンヨウ</t>
    </rPh>
    <rPh sb="377" eb="379">
      <t>セイゲン</t>
    </rPh>
    <rPh sb="380" eb="382">
      <t>テッパイ</t>
    </rPh>
    <rPh sb="464" eb="466">
      <t>シリョ</t>
    </rPh>
    <rPh sb="549" eb="551">
      <t>ニンシキ</t>
    </rPh>
    <phoneticPr fontId="1"/>
  </si>
  <si>
    <t>※Target保振サイトで御提出される場合
　・押印は不要です。
　・届出事項変更時は商号又は名称のみ御記入ください。</t>
    <phoneticPr fontId="1"/>
  </si>
  <si>
    <t>・株式会社証券保管振替機構（以下「当機構」という。）及び株式会社ほふりクリアリング（以下「当社」という。）は、本書類及び本書類の添付書類に記載された個人情報を、当機構が行う「社債、株式等の振替に関する法律」に基づき主務大臣から認可された業務又は当社が行う「金融商品取引法」に規定する金融商品債務引受業など、当機構及び当社の業務を円滑に遂行するため、利用させていただきます。
・当機構及び当社の個人情報保護に関する事項は、ホームページに掲載されておりますので、適宜御参照ください。</t>
    <phoneticPr fontId="1"/>
  </si>
  <si>
    <t>株式等振替制度に参加する又は株式等振替制度の参加者が届出事項を変更する際に、「商号又は名称」、「本店所在地」、「代表者役職名」又は「代表者氏名」に制度外字が含まれている場合は、本欄に次の例を参考に、置換方法を御記入ください。
（例）髙→高
（例）すべてカタカナに置換する。</t>
    <rPh sb="1" eb="2">
      <t>シキ</t>
    </rPh>
    <rPh sb="2" eb="3">
      <t>ナド</t>
    </rPh>
    <rPh sb="3" eb="5">
      <t>フリカエ</t>
    </rPh>
    <rPh sb="5" eb="7">
      <t>セイド</t>
    </rPh>
    <rPh sb="12" eb="13">
      <t>マタ</t>
    </rPh>
    <rPh sb="14" eb="16">
      <t>カブシキ</t>
    </rPh>
    <rPh sb="16" eb="17">
      <t>トウ</t>
    </rPh>
    <rPh sb="17" eb="19">
      <t>フリカエ</t>
    </rPh>
    <rPh sb="19" eb="21">
      <t>セイド</t>
    </rPh>
    <rPh sb="22" eb="25">
      <t>サンカシャ</t>
    </rPh>
    <rPh sb="26" eb="28">
      <t>トドケデ</t>
    </rPh>
    <rPh sb="28" eb="30">
      <t>ジコウ</t>
    </rPh>
    <rPh sb="31" eb="33">
      <t>ヘンコウ</t>
    </rPh>
    <rPh sb="56" eb="59">
      <t>ダイヒョウシャ</t>
    </rPh>
    <rPh sb="59" eb="62">
      <t>ヤクショクメイ</t>
    </rPh>
    <rPh sb="63" eb="64">
      <t>マタ</t>
    </rPh>
    <rPh sb="66" eb="68">
      <t>ダイヒョウ</t>
    </rPh>
    <rPh sb="68" eb="69">
      <t>モノ</t>
    </rPh>
    <rPh sb="69" eb="7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</si>
</sst>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8"/>
      <name val="游ゴシック"/>
      <family val="2"/>
      <charset val="128"/>
      <scheme val="minor"/>
    </font>
    <font>
      <sz val="10.5"/>
      <name val="游ゴシック"/>
      <family val="2"/>
      <charset val="128"/>
      <scheme val="minor"/>
    </font>
    <font>
      <sz val="10.5"/>
      <name val="游ゴシック"/>
      <family val="3"/>
      <charset val="128"/>
      <scheme val="minor"/>
    </font>
    <font>
      <sz val="9"/>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1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73">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double">
        <color rgb="FFFF0000"/>
      </left>
      <right style="double">
        <color rgb="FFFF0000"/>
      </right>
      <top/>
      <bottom style="hair">
        <color indexed="64"/>
      </bottom>
      <diagonal/>
    </border>
    <border>
      <left/>
      <right/>
      <top style="thick">
        <color indexed="64"/>
      </top>
      <bottom/>
      <diagonal/>
    </border>
    <border>
      <left style="thin">
        <color indexed="64"/>
      </left>
      <right/>
      <top/>
      <bottom style="dotted">
        <color indexed="64"/>
      </bottom>
      <diagonal/>
    </border>
    <border>
      <left style="thin">
        <color indexed="64"/>
      </left>
      <right style="thin">
        <color indexed="64"/>
      </right>
      <top style="double">
        <color rgb="FFFF0000"/>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6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12" xfId="0" applyFont="1" applyBorder="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Border="1">
      <alignment vertical="center"/>
    </xf>
    <xf numFmtId="0" fontId="7" fillId="0" borderId="0" xfId="0" applyFont="1" applyFill="1" applyBorder="1" applyAlignment="1">
      <alignment horizontal="right" vertical="top"/>
    </xf>
    <xf numFmtId="0" fontId="3" fillId="0" borderId="0" xfId="0" applyFont="1" applyAlignment="1"/>
    <xf numFmtId="0" fontId="7" fillId="0" borderId="0" xfId="0" applyFont="1" applyFill="1" applyBorder="1" applyAlignment="1">
      <alignment horizontal="right" vertical="top"/>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3" xfId="0" applyFill="1" applyBorder="1">
      <alignment vertical="center"/>
    </xf>
    <xf numFmtId="0" fontId="0" fillId="0" borderId="13" xfId="0" applyBorder="1">
      <alignment vertical="center"/>
    </xf>
    <xf numFmtId="0" fontId="0" fillId="0" borderId="13"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27" xfId="0" applyFill="1" applyBorder="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0" fillId="2" borderId="29" xfId="0" applyFill="1" applyBorder="1" applyAlignment="1">
      <alignment horizontal="left" vertical="center"/>
    </xf>
    <xf numFmtId="0" fontId="0" fillId="0" borderId="31" xfId="0" applyBorder="1">
      <alignmen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2" fillId="2" borderId="41" xfId="0" applyFont="1" applyFill="1" applyBorder="1" applyAlignment="1">
      <alignment horizontal="center" vertical="center"/>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1" xfId="0" applyFont="1" applyFill="1" applyBorder="1" applyAlignment="1">
      <alignment horizontal="left" vertical="center"/>
    </xf>
    <xf numFmtId="0" fontId="2" fillId="2" borderId="46" xfId="0" applyFont="1" applyFill="1" applyBorder="1" applyAlignment="1">
      <alignment horizontal="left" vertical="center" wrapText="1"/>
    </xf>
    <xf numFmtId="0" fontId="2" fillId="2" borderId="43" xfId="0" applyFont="1" applyFill="1" applyBorder="1" applyAlignment="1">
      <alignment horizontal="center" vertical="center"/>
    </xf>
    <xf numFmtId="0" fontId="2" fillId="2" borderId="47"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1" xfId="0" applyFont="1" applyBorder="1">
      <alignment vertical="center"/>
    </xf>
    <xf numFmtId="0" fontId="2" fillId="0" borderId="0" xfId="0" applyFont="1">
      <alignment vertical="center"/>
    </xf>
    <xf numFmtId="0" fontId="18" fillId="0" borderId="48" xfId="0" applyFont="1" applyFill="1" applyBorder="1">
      <alignment vertical="center"/>
    </xf>
    <xf numFmtId="0" fontId="18" fillId="0" borderId="49" xfId="0" applyFont="1" applyFill="1" applyBorder="1">
      <alignment vertical="center"/>
    </xf>
    <xf numFmtId="0" fontId="18" fillId="0" borderId="50" xfId="0" applyFont="1" applyFill="1" applyBorder="1">
      <alignment vertical="center"/>
    </xf>
    <xf numFmtId="0" fontId="18" fillId="0" borderId="52" xfId="0" applyFont="1" applyFill="1" applyBorder="1" applyAlignment="1">
      <alignment horizontal="right" vertical="center"/>
    </xf>
    <xf numFmtId="0" fontId="18" fillId="0" borderId="53" xfId="0" applyFont="1" applyFill="1" applyBorder="1" applyAlignment="1">
      <alignment horizontal="right" vertical="center"/>
    </xf>
    <xf numFmtId="0" fontId="19" fillId="0" borderId="48" xfId="0" applyFont="1" applyFill="1" applyBorder="1">
      <alignment vertical="center"/>
    </xf>
    <xf numFmtId="0" fontId="19" fillId="0" borderId="49" xfId="0" applyFont="1" applyFill="1" applyBorder="1">
      <alignment vertical="center"/>
    </xf>
    <xf numFmtId="0" fontId="19" fillId="0" borderId="54" xfId="0" applyFont="1" applyFill="1" applyBorder="1">
      <alignment vertical="center"/>
    </xf>
    <xf numFmtId="0" fontId="19" fillId="0" borderId="50"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48" xfId="1" applyFont="1" applyFill="1" applyBorder="1" applyAlignment="1">
      <alignment vertical="center" wrapText="1"/>
    </xf>
    <xf numFmtId="0" fontId="19" fillId="0" borderId="49" xfId="0" applyFont="1" applyFill="1" applyBorder="1" applyAlignment="1">
      <alignment horizontal="right" vertical="center"/>
    </xf>
    <xf numFmtId="0" fontId="0" fillId="0" borderId="31" xfId="0" applyFill="1" applyBorder="1">
      <alignment vertical="center"/>
    </xf>
    <xf numFmtId="0" fontId="0" fillId="0" borderId="0" xfId="0" applyFill="1">
      <alignment vertical="center"/>
    </xf>
    <xf numFmtId="0" fontId="18" fillId="0" borderId="55" xfId="0" applyFont="1" applyFill="1" applyBorder="1" applyAlignment="1">
      <alignment horizontal="right" vertical="center"/>
    </xf>
    <xf numFmtId="0" fontId="18" fillId="0" borderId="56" xfId="0" applyFont="1" applyFill="1" applyBorder="1" applyAlignment="1">
      <alignment horizontal="right" vertical="center"/>
    </xf>
    <xf numFmtId="0" fontId="19" fillId="0" borderId="48" xfId="1" applyFont="1" applyFill="1" applyBorder="1">
      <alignment vertical="center"/>
    </xf>
    <xf numFmtId="0" fontId="19" fillId="0" borderId="57" xfId="0" applyFont="1" applyFill="1" applyBorder="1" applyAlignment="1">
      <alignment horizontal="right" vertical="center"/>
    </xf>
    <xf numFmtId="0" fontId="21" fillId="0" borderId="48" xfId="1" applyFont="1" applyFill="1" applyBorder="1">
      <alignment vertical="center"/>
    </xf>
    <xf numFmtId="0" fontId="19" fillId="0" borderId="49" xfId="0" applyFont="1" applyFill="1" applyBorder="1" applyAlignment="1">
      <alignment vertical="center" wrapText="1"/>
    </xf>
    <xf numFmtId="0" fontId="19" fillId="0" borderId="54" xfId="0" applyFont="1" applyFill="1" applyBorder="1" applyAlignment="1">
      <alignment vertical="center" wrapText="1"/>
    </xf>
    <xf numFmtId="0" fontId="19" fillId="0" borderId="48" xfId="0" applyFont="1" applyFill="1" applyBorder="1" applyAlignment="1">
      <alignment vertical="center" wrapText="1"/>
    </xf>
    <xf numFmtId="0" fontId="19" fillId="0" borderId="50" xfId="0" applyFont="1" applyFill="1" applyBorder="1">
      <alignment vertical="center"/>
    </xf>
    <xf numFmtId="0" fontId="19" fillId="0" borderId="54" xfId="0" applyFont="1" applyFill="1" applyBorder="1" applyAlignment="1">
      <alignment horizontal="left" vertical="center" wrapText="1"/>
    </xf>
    <xf numFmtId="0" fontId="19" fillId="0" borderId="48" xfId="0" quotePrefix="1" applyFont="1" applyFill="1" applyBorder="1" applyAlignment="1">
      <alignment vertical="center" wrapText="1"/>
    </xf>
    <xf numFmtId="0" fontId="19" fillId="0" borderId="49" xfId="0" applyFont="1" applyFill="1" applyBorder="1" applyAlignment="1">
      <alignment horizontal="right" vertical="center" wrapText="1"/>
    </xf>
    <xf numFmtId="0" fontId="19" fillId="0" borderId="48" xfId="0" applyFont="1" applyBorder="1">
      <alignment vertical="center"/>
    </xf>
    <xf numFmtId="0" fontId="19" fillId="0" borderId="50"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48" xfId="0" applyFont="1" applyFill="1" applyBorder="1" applyAlignment="1">
      <alignment horizontal="center" vertical="center"/>
    </xf>
    <xf numFmtId="0" fontId="18" fillId="0" borderId="48" xfId="0" applyFont="1" applyFill="1" applyBorder="1" applyAlignment="1">
      <alignment vertical="center" wrapText="1"/>
    </xf>
    <xf numFmtId="0" fontId="18" fillId="0" borderId="54" xfId="0" applyFont="1" applyFill="1" applyBorder="1" applyAlignment="1">
      <alignment vertical="center" wrapText="1"/>
    </xf>
    <xf numFmtId="0" fontId="19" fillId="0" borderId="57" xfId="0" applyFont="1" applyFill="1" applyBorder="1" applyAlignment="1">
      <alignment horizontal="right" vertical="center" wrapText="1"/>
    </xf>
    <xf numFmtId="0" fontId="19" fillId="0" borderId="49" xfId="0" applyFont="1" applyBorder="1">
      <alignment vertical="center"/>
    </xf>
    <xf numFmtId="0" fontId="19" fillId="0" borderId="50" xfId="0" applyFont="1" applyBorder="1">
      <alignment vertical="center"/>
    </xf>
    <xf numFmtId="14" fontId="18" fillId="0" borderId="55" xfId="0" applyNumberFormat="1" applyFont="1" applyFill="1" applyBorder="1" applyAlignment="1">
      <alignment horizontal="right" vertical="center"/>
    </xf>
    <xf numFmtId="0" fontId="19" fillId="0" borderId="8" xfId="0" applyFont="1" applyFill="1" applyBorder="1" applyAlignment="1">
      <alignment vertical="center" wrapText="1"/>
    </xf>
    <xf numFmtId="0" fontId="19" fillId="0" borderId="58" xfId="0" applyFont="1" applyFill="1" applyBorder="1" applyAlignment="1">
      <alignment vertical="center" wrapText="1"/>
    </xf>
    <xf numFmtId="0" fontId="19" fillId="0" borderId="59" xfId="1" applyFont="1" applyFill="1" applyBorder="1" applyAlignment="1">
      <alignment vertical="center" wrapText="1"/>
    </xf>
    <xf numFmtId="0" fontId="18" fillId="0" borderId="59" xfId="0" applyFont="1" applyFill="1" applyBorder="1">
      <alignment vertical="center"/>
    </xf>
    <xf numFmtId="0" fontId="18" fillId="0" borderId="8" xfId="0" applyFont="1" applyFill="1" applyBorder="1">
      <alignment vertical="center"/>
    </xf>
    <xf numFmtId="14" fontId="18" fillId="0" borderId="60" xfId="0" applyNumberFormat="1" applyFont="1" applyFill="1" applyBorder="1" applyAlignment="1">
      <alignment horizontal="right" vertical="center"/>
    </xf>
    <xf numFmtId="0" fontId="18" fillId="0" borderId="61" xfId="0" applyFont="1" applyFill="1" applyBorder="1" applyAlignment="1">
      <alignment horizontal="right" vertical="center"/>
    </xf>
    <xf numFmtId="0" fontId="18" fillId="0" borderId="7" xfId="0" applyFont="1" applyFill="1" applyBorder="1" applyAlignment="1">
      <alignment horizontal="right" vertical="center"/>
    </xf>
    <xf numFmtId="0" fontId="18" fillId="0" borderId="62" xfId="0" applyFont="1" applyFill="1" applyBorder="1">
      <alignment vertical="center"/>
    </xf>
    <xf numFmtId="0" fontId="18" fillId="0" borderId="63" xfId="0" applyFont="1" applyFill="1" applyBorder="1">
      <alignment vertical="center"/>
    </xf>
    <xf numFmtId="0" fontId="18" fillId="0" borderId="64" xfId="0" applyFont="1" applyFill="1" applyBorder="1">
      <alignment vertical="center"/>
    </xf>
    <xf numFmtId="14" fontId="18" fillId="0" borderId="65" xfId="0" applyNumberFormat="1" applyFont="1" applyFill="1" applyBorder="1" applyAlignment="1">
      <alignment horizontal="right" vertical="center"/>
    </xf>
    <xf numFmtId="0" fontId="18" fillId="0" borderId="66" xfId="0" applyFont="1" applyFill="1" applyBorder="1" applyAlignment="1">
      <alignment horizontal="right" vertical="center"/>
    </xf>
    <xf numFmtId="0" fontId="19" fillId="0" borderId="63" xfId="0" applyFont="1" applyFill="1" applyBorder="1">
      <alignment vertical="center"/>
    </xf>
    <xf numFmtId="0" fontId="19" fillId="0" borderId="64" xfId="0" applyFont="1" applyFill="1" applyBorder="1">
      <alignment vertical="center"/>
    </xf>
    <xf numFmtId="0" fontId="19" fillId="0" borderId="67" xfId="0" applyFont="1" applyFill="1" applyBorder="1">
      <alignment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3" borderId="63" xfId="0" applyFont="1" applyFill="1" applyBorder="1" applyAlignment="1">
      <alignment horizontal="center" vertical="center"/>
    </xf>
    <xf numFmtId="0" fontId="19" fillId="0" borderId="63" xfId="1" applyFont="1" applyFill="1" applyBorder="1" applyAlignment="1">
      <alignment vertical="center" wrapText="1"/>
    </xf>
    <xf numFmtId="0" fontId="19" fillId="0" borderId="64" xfId="0" applyFont="1" applyFill="1" applyBorder="1" applyAlignment="1">
      <alignment horizontal="right" vertical="center"/>
    </xf>
    <xf numFmtId="0" fontId="19" fillId="0" borderId="67" xfId="0" applyFont="1" applyFill="1" applyBorder="1" applyAlignment="1">
      <alignment horizontal="right" vertical="center"/>
    </xf>
    <xf numFmtId="0" fontId="17" fillId="4" borderId="48" xfId="0" applyFont="1" applyFill="1" applyBorder="1">
      <alignment vertical="center"/>
    </xf>
    <xf numFmtId="0" fontId="17" fillId="4" borderId="68" xfId="0" applyFont="1" applyFill="1" applyBorder="1">
      <alignment vertical="center"/>
    </xf>
    <xf numFmtId="0" fontId="17" fillId="4" borderId="57"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19" fillId="0" borderId="0" xfId="0" applyFont="1" applyAlignment="1">
      <alignment vertical="center"/>
    </xf>
    <xf numFmtId="0" fontId="0" fillId="0" borderId="0" xfId="0" applyAlignment="1">
      <alignment vertical="center"/>
    </xf>
    <xf numFmtId="0" fontId="22" fillId="2" borderId="13" xfId="0" applyFont="1" applyFill="1" applyBorder="1" applyAlignment="1">
      <alignment vertical="center"/>
    </xf>
    <xf numFmtId="0" fontId="22" fillId="2" borderId="13" xfId="0" applyFont="1" applyFill="1" applyBorder="1" applyAlignment="1">
      <alignment vertical="center" wrapText="1"/>
    </xf>
    <xf numFmtId="0" fontId="19" fillId="2" borderId="13" xfId="0" applyFont="1" applyFill="1" applyBorder="1" applyAlignment="1">
      <alignment vertical="center"/>
    </xf>
    <xf numFmtId="49" fontId="19" fillId="0" borderId="13" xfId="0" applyNumberFormat="1" applyFont="1" applyFill="1" applyBorder="1" applyAlignment="1">
      <alignment vertical="center"/>
    </xf>
    <xf numFmtId="49" fontId="19" fillId="2" borderId="13" xfId="0" applyNumberFormat="1" applyFont="1" applyFill="1" applyBorder="1" applyAlignment="1">
      <alignment vertical="center"/>
    </xf>
    <xf numFmtId="49" fontId="19" fillId="2" borderId="13" xfId="0" applyNumberFormat="1" applyFont="1" applyFill="1" applyBorder="1" applyAlignment="1">
      <alignment vertical="center" wrapText="1"/>
    </xf>
    <xf numFmtId="49" fontId="19" fillId="0" borderId="13" xfId="0" applyNumberFormat="1" applyFont="1" applyBorder="1" applyAlignment="1">
      <alignment vertical="center"/>
    </xf>
    <xf numFmtId="49" fontId="19" fillId="0" borderId="13" xfId="0" applyNumberFormat="1" applyFont="1" applyFill="1" applyBorder="1" applyAlignment="1" applyProtection="1">
      <alignment vertical="center"/>
      <protection locked="0"/>
    </xf>
    <xf numFmtId="49" fontId="19" fillId="0" borderId="13" xfId="0" applyNumberFormat="1" applyFont="1" applyBorder="1" applyAlignment="1" applyProtection="1">
      <alignment vertical="center"/>
      <protection locked="0"/>
    </xf>
    <xf numFmtId="0" fontId="23" fillId="0" borderId="0" xfId="0" applyFont="1" applyAlignment="1">
      <alignment vertical="center"/>
    </xf>
    <xf numFmtId="0" fontId="19" fillId="2" borderId="13" xfId="0" applyFont="1" applyFill="1" applyBorder="1" applyAlignment="1">
      <alignment vertical="center" wrapText="1"/>
    </xf>
    <xf numFmtId="49" fontId="19" fillId="2" borderId="13" xfId="0" applyNumberFormat="1" applyFont="1" applyFill="1" applyBorder="1" applyAlignment="1" applyProtection="1">
      <alignment vertical="center"/>
      <protection locked="0"/>
    </xf>
    <xf numFmtId="0" fontId="18" fillId="0" borderId="69" xfId="0" applyFont="1" applyFill="1" applyBorder="1" applyAlignment="1">
      <alignment horizontal="right" vertical="center"/>
    </xf>
    <xf numFmtId="0" fontId="2" fillId="2" borderId="51" xfId="0" applyFont="1" applyFill="1" applyBorder="1" applyAlignment="1">
      <alignment horizontal="left" vertical="center" wrapText="1"/>
    </xf>
    <xf numFmtId="0" fontId="0" fillId="2" borderId="70" xfId="0" applyFill="1" applyBorder="1" applyAlignment="1">
      <alignment vertical="center"/>
    </xf>
    <xf numFmtId="0" fontId="0" fillId="2" borderId="71" xfId="0" applyFill="1" applyBorder="1" applyAlignment="1">
      <alignment horizontal="center" vertical="center"/>
    </xf>
    <xf numFmtId="0" fontId="17" fillId="4" borderId="72" xfId="0" applyFont="1" applyFill="1" applyBorder="1">
      <alignment vertical="center"/>
    </xf>
    <xf numFmtId="0" fontId="18" fillId="0" borderId="55" xfId="0" applyNumberFormat="1" applyFont="1" applyFill="1" applyBorder="1" applyAlignment="1">
      <alignment horizontal="right" vertical="center"/>
    </xf>
    <xf numFmtId="0" fontId="4" fillId="0" borderId="0" xfId="0" applyFont="1" applyAlignment="1"/>
    <xf numFmtId="0" fontId="2" fillId="2" borderId="21"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19" fillId="0" borderId="0" xfId="0" applyFont="1" applyFill="1" applyAlignment="1">
      <alignment vertical="top" wrapText="1"/>
    </xf>
    <xf numFmtId="0" fontId="19" fillId="0" borderId="0" xfId="0" applyFont="1" applyFill="1" applyAlignment="1">
      <alignment vertical="top"/>
    </xf>
    <xf numFmtId="0" fontId="18" fillId="0" borderId="55" xfId="0" applyFont="1" applyFill="1" applyBorder="1" applyAlignment="1">
      <alignment horizontal="right" vertical="center" wrapText="1"/>
    </xf>
    <xf numFmtId="0" fontId="13" fillId="2" borderId="13" xfId="0" applyFont="1" applyFill="1" applyBorder="1" applyAlignment="1">
      <alignment horizontal="center" vertical="center" wrapText="1"/>
    </xf>
    <xf numFmtId="0" fontId="14" fillId="2" borderId="13" xfId="0" applyFont="1" applyFill="1" applyBorder="1" applyAlignment="1">
      <alignment horizontal="center" vertical="center"/>
    </xf>
    <xf numFmtId="0" fontId="3" fillId="0" borderId="13" xfId="0" applyFont="1" applyBorder="1" applyAlignment="1">
      <alignment horizontal="center" vertical="center"/>
    </xf>
    <xf numFmtId="0" fontId="12"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9" fillId="0" borderId="0" xfId="0" applyFont="1" applyFill="1" applyBorder="1" applyAlignment="1">
      <alignment horizontal="right" vertical="top"/>
    </xf>
    <xf numFmtId="0" fontId="9" fillId="0" borderId="10" xfId="0" applyFont="1" applyFill="1" applyBorder="1" applyAlignment="1">
      <alignment horizontal="right" vertical="top"/>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9" fillId="0" borderId="0" xfId="0" applyFont="1" applyFill="1" applyBorder="1" applyAlignment="1">
      <alignment horizontal="left" vertical="top"/>
    </xf>
    <xf numFmtId="0" fontId="9" fillId="0" borderId="3" xfId="0" applyFont="1" applyFill="1" applyBorder="1" applyAlignment="1">
      <alignment horizontal="right" vertical="top"/>
    </xf>
    <xf numFmtId="0" fontId="9" fillId="0" borderId="3" xfId="0" applyFont="1" applyFill="1" applyBorder="1" applyAlignment="1">
      <alignment horizontal="left" vertical="top" wrapText="1"/>
    </xf>
    <xf numFmtId="0" fontId="7" fillId="0" borderId="0" xfId="0" applyFont="1" applyFill="1" applyBorder="1" applyAlignment="1">
      <alignment horizontal="right" vertical="top"/>
    </xf>
    <xf numFmtId="0" fontId="7" fillId="0" borderId="10" xfId="0" applyFont="1" applyFill="1" applyBorder="1" applyAlignment="1">
      <alignment horizontal="righ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49" fontId="2" fillId="0" borderId="4" xfId="0" applyNumberFormat="1"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0" fontId="9" fillId="2" borderId="5" xfId="0" applyFont="1" applyFill="1" applyBorder="1" applyAlignment="1">
      <alignment horizontal="center" vertical="center" wrapText="1"/>
    </xf>
    <xf numFmtId="0" fontId="9" fillId="2" borderId="18" xfId="0" applyFont="1" applyFill="1" applyBorder="1" applyAlignment="1">
      <alignment horizontal="center" vertical="center" wrapText="1"/>
    </xf>
    <xf numFmtId="49" fontId="10" fillId="2" borderId="12" xfId="0" applyNumberFormat="1" applyFont="1" applyFill="1" applyBorder="1" applyAlignment="1" applyProtection="1">
      <alignment horizontal="left" vertical="top" wrapText="1"/>
    </xf>
    <xf numFmtId="49" fontId="10" fillId="2" borderId="16" xfId="0" applyNumberFormat="1" applyFont="1" applyFill="1" applyBorder="1" applyAlignment="1" applyProtection="1">
      <alignment horizontal="left" vertical="top" wrapText="1"/>
    </xf>
    <xf numFmtId="0" fontId="9" fillId="2" borderId="1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wrapText="1"/>
    </xf>
    <xf numFmtId="49" fontId="2" fillId="0" borderId="6"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49" fontId="10" fillId="2" borderId="15" xfId="0" applyNumberFormat="1" applyFont="1" applyFill="1" applyBorder="1" applyAlignment="1" applyProtection="1">
      <alignment horizontal="left" vertical="top" wrapText="1"/>
    </xf>
    <xf numFmtId="49" fontId="2" fillId="2" borderId="12" xfId="0" applyNumberFormat="1" applyFont="1" applyFill="1" applyBorder="1" applyAlignment="1" applyProtection="1">
      <alignment horizontal="center" wrapText="1"/>
    </xf>
    <xf numFmtId="49" fontId="2" fillId="2" borderId="11" xfId="0" applyNumberFormat="1" applyFont="1" applyFill="1" applyBorder="1" applyAlignment="1" applyProtection="1">
      <alignment horizont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xf>
    <xf numFmtId="0" fontId="2" fillId="0" borderId="4"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9"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0" borderId="8"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9" fillId="2" borderId="2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6"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2" borderId="19"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49" fontId="2" fillId="0" borderId="25"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5" xfId="0" applyNumberFormat="1" applyFont="1" applyFill="1" applyBorder="1" applyAlignment="1" applyProtection="1">
      <alignment horizontal="center" vertical="center"/>
    </xf>
    <xf numFmtId="0" fontId="2" fillId="2" borderId="18" xfId="0" applyNumberFormat="1" applyFont="1" applyFill="1" applyBorder="1" applyAlignment="1" applyProtection="1">
      <alignment horizontal="center" vertical="center"/>
    </xf>
    <xf numFmtId="0" fontId="2" fillId="2" borderId="14" xfId="0" applyFont="1" applyFill="1" applyBorder="1" applyAlignment="1">
      <alignment horizontal="center" vertical="center"/>
    </xf>
    <xf numFmtId="49" fontId="3" fillId="0" borderId="11" xfId="0" applyNumberFormat="1" applyFont="1" applyBorder="1" applyAlignment="1" applyProtection="1">
      <alignment horizontal="center"/>
      <protection locked="0"/>
    </xf>
    <xf numFmtId="49" fontId="2" fillId="0" borderId="11" xfId="0" applyNumberFormat="1" applyFont="1" applyBorder="1" applyAlignment="1" applyProtection="1">
      <alignment horizontal="left" vertical="center" shrinkToFit="1"/>
      <protection locked="0"/>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right" vertical="center"/>
    </xf>
    <xf numFmtId="49" fontId="2" fillId="0" borderId="5" xfId="0" applyNumberFormat="1" applyFont="1" applyBorder="1" applyAlignment="1" applyProtection="1">
      <alignment horizontal="left" vertical="center" shrinkToFit="1"/>
      <protection locked="0"/>
    </xf>
    <xf numFmtId="0" fontId="2" fillId="0" borderId="0" xfId="0" applyFont="1" applyBorder="1" applyAlignment="1" applyProtection="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Border="1" applyAlignment="1">
      <alignment horizontal="right" vertical="center"/>
    </xf>
    <xf numFmtId="0" fontId="0" fillId="2" borderId="37"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8" xfId="0" applyFill="1" applyBorder="1" applyAlignment="1">
      <alignment horizontal="center" vertical="center"/>
    </xf>
  </cellXfs>
  <cellStyles count="2">
    <cellStyle name="ハイパーリンク" xfId="1" builtinId="8"/>
    <cellStyle name="標準" xfId="0" builtinId="0"/>
  </cellStyles>
  <dxfs count="9">
    <dxf>
      <fill>
        <patternFill>
          <bgColor theme="0" tint="-0.24994659260841701"/>
        </patternFill>
      </fill>
    </dxf>
    <dxf>
      <fill>
        <patternFill>
          <bgColor theme="0" tint="-0.24994659260841701"/>
        </patternFill>
      </fill>
    </dxf>
    <dxf>
      <font>
        <color theme="0" tint="-0.24994659260841701"/>
      </font>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146537</xdr:colOff>
      <xdr:row>7</xdr:row>
      <xdr:rowOff>131884</xdr:rowOff>
    </xdr:from>
    <xdr:to>
      <xdr:col>28</xdr:col>
      <xdr:colOff>87829</xdr:colOff>
      <xdr:row>9</xdr:row>
      <xdr:rowOff>194071</xdr:rowOff>
    </xdr:to>
    <xdr:sp macro="" textlink="">
      <xdr:nvSpPr>
        <xdr:cNvPr id="2" name="楕円 1"/>
        <xdr:cNvSpPr>
          <a:spLocks/>
        </xdr:cNvSpPr>
      </xdr:nvSpPr>
      <xdr:spPr>
        <a:xfrm>
          <a:off x="5147162" y="1665409"/>
          <a:ext cx="541367" cy="500337"/>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85"/>
  <sheetViews>
    <sheetView showGridLines="0" showRowColHeaders="0" tabSelected="1" showRuler="0" view="pageLayout" zoomScaleNormal="115" zoomScaleSheetLayoutView="100" workbookViewId="0">
      <selection activeCell="P7" sqref="P7:AC7"/>
    </sheetView>
  </sheetViews>
  <sheetFormatPr defaultColWidth="2.625" defaultRowHeight="17.25" x14ac:dyDescent="0.4"/>
  <cols>
    <col min="1" max="28" width="2.625" style="1" customWidth="1"/>
    <col min="29" max="29" width="3.25" style="1" bestFit="1" customWidth="1"/>
    <col min="30" max="16375" width="2.625" style="1"/>
    <col min="16376" max="16384" width="0" style="1" hidden="1" customWidth="1"/>
  </cols>
  <sheetData>
    <row r="2" spans="1:29" x14ac:dyDescent="0.35">
      <c r="S2" s="2" t="s">
        <v>36</v>
      </c>
      <c r="T2" s="249"/>
      <c r="U2" s="249"/>
      <c r="V2" s="249"/>
      <c r="W2" s="9" t="s">
        <v>3</v>
      </c>
      <c r="X2" s="249"/>
      <c r="Y2" s="249"/>
      <c r="Z2" s="9" t="s">
        <v>4</v>
      </c>
      <c r="AA2" s="249"/>
      <c r="AB2" s="249"/>
      <c r="AC2" s="1" t="s">
        <v>5</v>
      </c>
    </row>
    <row r="4" spans="1:29" x14ac:dyDescent="0.4">
      <c r="A4" s="1" t="s">
        <v>53</v>
      </c>
    </row>
    <row r="5" spans="1:29" x14ac:dyDescent="0.4">
      <c r="A5" s="1" t="s">
        <v>54</v>
      </c>
    </row>
    <row r="7" spans="1:29" s="3" customFormat="1" ht="17.25" customHeight="1" x14ac:dyDescent="0.4">
      <c r="A7" s="255" t="s">
        <v>6</v>
      </c>
      <c r="B7" s="255"/>
      <c r="C7" s="255"/>
      <c r="D7" s="255"/>
      <c r="E7" s="255"/>
      <c r="F7" s="255"/>
      <c r="G7" s="255"/>
      <c r="H7" s="255"/>
      <c r="I7" s="255"/>
      <c r="J7" s="255"/>
      <c r="K7" s="255"/>
      <c r="L7" s="255"/>
      <c r="M7" s="255"/>
      <c r="N7" s="255"/>
      <c r="O7" s="255"/>
      <c r="P7" s="250"/>
      <c r="Q7" s="250"/>
      <c r="R7" s="250"/>
      <c r="S7" s="250"/>
      <c r="T7" s="250"/>
      <c r="U7" s="250"/>
      <c r="V7" s="250"/>
      <c r="W7" s="250"/>
      <c r="X7" s="250"/>
      <c r="Y7" s="250"/>
      <c r="Z7" s="250"/>
      <c r="AA7" s="250"/>
      <c r="AB7" s="250"/>
      <c r="AC7" s="250"/>
    </row>
    <row r="8" spans="1:29" s="3" customFormat="1" ht="17.25" customHeight="1" x14ac:dyDescent="0.4">
      <c r="A8" s="255" t="s">
        <v>39</v>
      </c>
      <c r="B8" s="255"/>
      <c r="C8" s="255"/>
      <c r="D8" s="255"/>
      <c r="E8" s="255"/>
      <c r="F8" s="255"/>
      <c r="G8" s="255"/>
      <c r="H8" s="255"/>
      <c r="I8" s="255"/>
      <c r="J8" s="255"/>
      <c r="K8" s="255"/>
      <c r="L8" s="255"/>
      <c r="M8" s="255"/>
      <c r="N8" s="255"/>
      <c r="O8" s="255"/>
      <c r="P8" s="250"/>
      <c r="Q8" s="250"/>
      <c r="R8" s="250"/>
      <c r="S8" s="250"/>
      <c r="T8" s="250"/>
      <c r="U8" s="250"/>
      <c r="V8" s="250"/>
      <c r="W8" s="250"/>
      <c r="X8" s="250"/>
      <c r="Y8" s="250"/>
      <c r="Z8" s="250"/>
      <c r="AA8" s="250"/>
      <c r="AB8" s="250"/>
      <c r="AC8" s="250"/>
    </row>
    <row r="9" spans="1:29" s="3" customFormat="1" ht="17.25" customHeight="1" x14ac:dyDescent="0.4">
      <c r="A9" s="255" t="s">
        <v>7</v>
      </c>
      <c r="B9" s="255"/>
      <c r="C9" s="255"/>
      <c r="D9" s="255"/>
      <c r="E9" s="255"/>
      <c r="F9" s="255"/>
      <c r="G9" s="255"/>
      <c r="H9" s="255"/>
      <c r="I9" s="255"/>
      <c r="J9" s="255"/>
      <c r="K9" s="255"/>
      <c r="L9" s="255"/>
      <c r="M9" s="255"/>
      <c r="N9" s="255"/>
      <c r="O9" s="255"/>
      <c r="P9" s="257"/>
      <c r="Q9" s="257"/>
      <c r="R9" s="257"/>
      <c r="S9" s="257"/>
      <c r="T9" s="257"/>
      <c r="U9" s="257"/>
      <c r="V9" s="257"/>
      <c r="W9" s="257"/>
      <c r="X9" s="257"/>
      <c r="Y9" s="257"/>
      <c r="Z9" s="257"/>
      <c r="AA9" s="257"/>
      <c r="AB9" s="257"/>
      <c r="AC9" s="257"/>
    </row>
    <row r="10" spans="1:29" s="3" customFormat="1" ht="17.25" customHeight="1" x14ac:dyDescent="0.4">
      <c r="A10" s="255" t="s">
        <v>8</v>
      </c>
      <c r="B10" s="255"/>
      <c r="C10" s="255"/>
      <c r="D10" s="255"/>
      <c r="E10" s="255"/>
      <c r="F10" s="255"/>
      <c r="G10" s="255"/>
      <c r="H10" s="255"/>
      <c r="I10" s="255"/>
      <c r="J10" s="255"/>
      <c r="K10" s="255"/>
      <c r="L10" s="255"/>
      <c r="M10" s="255"/>
      <c r="N10" s="255"/>
      <c r="O10" s="255"/>
      <c r="P10" s="250"/>
      <c r="Q10" s="250"/>
      <c r="R10" s="250"/>
      <c r="S10" s="250"/>
      <c r="T10" s="250"/>
      <c r="U10" s="250"/>
      <c r="V10" s="250"/>
      <c r="W10" s="250"/>
      <c r="X10" s="250"/>
      <c r="Y10" s="250"/>
      <c r="Z10" s="250"/>
      <c r="AA10" s="250"/>
      <c r="AB10" s="250"/>
      <c r="AC10" s="250"/>
    </row>
    <row r="11" spans="1:29" ht="30.75" customHeight="1" x14ac:dyDescent="0.4">
      <c r="A11" s="261"/>
      <c r="B11" s="261"/>
      <c r="C11" s="261"/>
      <c r="D11" s="261"/>
      <c r="E11" s="261"/>
      <c r="F11" s="261"/>
      <c r="G11" s="261"/>
      <c r="H11" s="261"/>
      <c r="I11" s="261"/>
      <c r="J11" s="261"/>
      <c r="K11" s="261"/>
      <c r="L11" s="261"/>
      <c r="M11" s="261"/>
      <c r="N11" s="261"/>
      <c r="O11" s="261"/>
      <c r="P11" s="259" t="s">
        <v>431</v>
      </c>
      <c r="Q11" s="260"/>
      <c r="R11" s="260"/>
      <c r="S11" s="260"/>
      <c r="T11" s="260"/>
      <c r="U11" s="260"/>
      <c r="V11" s="260"/>
      <c r="W11" s="260"/>
      <c r="X11" s="260"/>
      <c r="Y11" s="260"/>
      <c r="Z11" s="260"/>
      <c r="AA11" s="260"/>
      <c r="AB11" s="260"/>
      <c r="AC11" s="260"/>
    </row>
    <row r="12" spans="1:29" s="3" customFormat="1" ht="17.25" customHeight="1" x14ac:dyDescent="0.4">
      <c r="A12" s="255" t="s">
        <v>9</v>
      </c>
      <c r="B12" s="255"/>
      <c r="C12" s="255"/>
      <c r="D12" s="255"/>
      <c r="E12" s="255"/>
      <c r="F12" s="255"/>
      <c r="G12" s="255"/>
      <c r="H12" s="255"/>
      <c r="I12" s="255"/>
      <c r="J12" s="255"/>
      <c r="K12" s="255"/>
      <c r="L12" s="255"/>
      <c r="M12" s="255"/>
      <c r="N12" s="255"/>
      <c r="O12" s="255"/>
      <c r="P12" s="258"/>
      <c r="Q12" s="258"/>
      <c r="R12" s="258"/>
      <c r="S12" s="258"/>
      <c r="T12" s="258"/>
      <c r="U12" s="258"/>
      <c r="V12" s="258"/>
      <c r="W12" s="258"/>
      <c r="X12" s="258"/>
      <c r="Y12" s="258"/>
      <c r="Z12" s="258"/>
      <c r="AA12" s="258"/>
      <c r="AB12" s="258"/>
      <c r="AC12" s="258"/>
    </row>
    <row r="13" spans="1:29" s="3" customFormat="1" ht="17.25" customHeight="1" x14ac:dyDescent="0.4">
      <c r="A13" s="256" t="s">
        <v>10</v>
      </c>
      <c r="B13" s="256"/>
      <c r="C13" s="256"/>
      <c r="D13" s="256"/>
      <c r="E13" s="256"/>
      <c r="F13" s="256"/>
      <c r="G13" s="256"/>
      <c r="H13" s="256"/>
      <c r="I13" s="256"/>
      <c r="J13" s="256"/>
      <c r="K13" s="256"/>
      <c r="L13" s="256"/>
      <c r="M13" s="256"/>
      <c r="N13" s="256"/>
      <c r="O13" s="256"/>
      <c r="P13" s="250"/>
      <c r="Q13" s="250"/>
      <c r="R13" s="250"/>
      <c r="S13" s="250"/>
      <c r="T13" s="250"/>
      <c r="U13" s="250"/>
      <c r="V13" s="250"/>
      <c r="W13" s="250"/>
      <c r="X13" s="250"/>
      <c r="Y13" s="250"/>
      <c r="Z13" s="250"/>
      <c r="AA13" s="250"/>
      <c r="AB13" s="250"/>
      <c r="AC13" s="250"/>
    </row>
    <row r="14" spans="1:29" s="3" customFormat="1" ht="17.25" customHeight="1" x14ac:dyDescent="0.4">
      <c r="A14" s="256" t="s">
        <v>11</v>
      </c>
      <c r="B14" s="256"/>
      <c r="C14" s="256"/>
      <c r="D14" s="256"/>
      <c r="E14" s="256"/>
      <c r="F14" s="256"/>
      <c r="G14" s="256"/>
      <c r="H14" s="256"/>
      <c r="I14" s="256"/>
      <c r="J14" s="256"/>
      <c r="K14" s="256"/>
      <c r="L14" s="256"/>
      <c r="M14" s="256"/>
      <c r="N14" s="256"/>
      <c r="O14" s="256"/>
      <c r="P14" s="257"/>
      <c r="Q14" s="257"/>
      <c r="R14" s="257"/>
      <c r="S14" s="257"/>
      <c r="T14" s="257"/>
      <c r="U14" s="257"/>
      <c r="V14" s="257"/>
      <c r="W14" s="257"/>
      <c r="X14" s="257"/>
      <c r="Y14" s="257"/>
      <c r="Z14" s="257"/>
      <c r="AA14" s="257"/>
      <c r="AB14" s="257"/>
      <c r="AC14" s="257"/>
    </row>
    <row r="15" spans="1:29" x14ac:dyDescent="0.4">
      <c r="P15" s="4"/>
      <c r="Q15" s="4"/>
      <c r="R15" s="4"/>
      <c r="S15" s="4"/>
      <c r="T15" s="4"/>
      <c r="U15" s="4"/>
      <c r="V15" s="4"/>
      <c r="W15" s="4"/>
      <c r="X15" s="4"/>
      <c r="Y15" s="4"/>
      <c r="Z15" s="4"/>
      <c r="AA15" s="4"/>
      <c r="AB15" s="4"/>
      <c r="AC15" s="4"/>
    </row>
    <row r="16" spans="1:29" ht="33" x14ac:dyDescent="0.4">
      <c r="A16" s="251" t="s">
        <v>16</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row>
    <row r="17" spans="1:29" ht="19.5" x14ac:dyDescent="0.4">
      <c r="A17" s="252" t="s">
        <v>17</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row>
    <row r="19" spans="1:29" ht="84" customHeight="1" x14ac:dyDescent="0.4">
      <c r="A19" s="253" t="s">
        <v>88</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row>
    <row r="21" spans="1:29" x14ac:dyDescent="0.4">
      <c r="A21" s="254" t="s">
        <v>12</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row>
    <row r="23" spans="1:29" s="3" customFormat="1" ht="15.75" x14ac:dyDescent="0.4">
      <c r="A23" s="3" t="s">
        <v>40</v>
      </c>
    </row>
    <row r="24" spans="1:29" s="3" customFormat="1" ht="15.75" x14ac:dyDescent="0.4">
      <c r="B24" s="195" t="s">
        <v>13</v>
      </c>
      <c r="C24" s="195"/>
      <c r="D24" s="195"/>
      <c r="E24" s="195"/>
      <c r="F24" s="195"/>
      <c r="G24" s="195"/>
      <c r="H24" s="195"/>
      <c r="I24" s="183" t="s">
        <v>14</v>
      </c>
      <c r="J24" s="184"/>
      <c r="K24" s="184"/>
      <c r="L24" s="184"/>
      <c r="M24" s="184"/>
      <c r="N24" s="184"/>
      <c r="O24" s="184"/>
      <c r="P24" s="184"/>
      <c r="Q24" s="184"/>
      <c r="R24" s="184"/>
      <c r="S24" s="184"/>
      <c r="T24" s="184"/>
      <c r="U24" s="184"/>
      <c r="V24" s="184"/>
      <c r="W24" s="184"/>
      <c r="X24" s="184"/>
      <c r="Y24" s="184"/>
      <c r="Z24" s="196"/>
      <c r="AA24" s="167" t="s">
        <v>1</v>
      </c>
      <c r="AB24" s="197"/>
    </row>
    <row r="25" spans="1:29" s="3" customFormat="1" ht="28.35" customHeight="1" x14ac:dyDescent="0.4">
      <c r="B25" s="240" t="s">
        <v>56</v>
      </c>
      <c r="C25" s="240"/>
      <c r="D25" s="240"/>
      <c r="E25" s="240"/>
      <c r="F25" s="240"/>
      <c r="G25" s="240"/>
      <c r="H25" s="185"/>
      <c r="I25" s="241"/>
      <c r="J25" s="242"/>
      <c r="K25" s="242"/>
      <c r="L25" s="242"/>
      <c r="M25" s="242"/>
      <c r="N25" s="242"/>
      <c r="O25" s="242"/>
      <c r="P25" s="242"/>
      <c r="Q25" s="242"/>
      <c r="R25" s="242"/>
      <c r="S25" s="242"/>
      <c r="T25" s="242"/>
      <c r="U25" s="242"/>
      <c r="V25" s="242"/>
      <c r="W25" s="242"/>
      <c r="X25" s="242"/>
      <c r="Y25" s="242"/>
      <c r="Z25" s="243"/>
      <c r="AA25" s="244" t="s">
        <v>41</v>
      </c>
      <c r="AB25" s="245"/>
    </row>
    <row r="26" spans="1:29" s="3" customFormat="1" ht="28.35" customHeight="1" x14ac:dyDescent="0.4">
      <c r="B26" s="183" t="s">
        <v>18</v>
      </c>
      <c r="C26" s="184"/>
      <c r="D26" s="184"/>
      <c r="E26" s="184"/>
      <c r="F26" s="184"/>
      <c r="G26" s="184"/>
      <c r="H26" s="196"/>
      <c r="I26" s="241"/>
      <c r="J26" s="242"/>
      <c r="K26" s="242"/>
      <c r="L26" s="242"/>
      <c r="M26" s="242"/>
      <c r="N26" s="242"/>
      <c r="O26" s="242"/>
      <c r="P26" s="242"/>
      <c r="Q26" s="242"/>
      <c r="R26" s="242"/>
      <c r="S26" s="242"/>
      <c r="T26" s="242"/>
      <c r="U26" s="242"/>
      <c r="V26" s="242"/>
      <c r="W26" s="242"/>
      <c r="X26" s="242"/>
      <c r="Y26" s="242"/>
      <c r="Z26" s="243"/>
      <c r="AA26" s="236" t="s">
        <v>418</v>
      </c>
      <c r="AB26" s="237"/>
    </row>
    <row r="27" spans="1:29" s="3" customFormat="1" ht="28.35" customHeight="1" x14ac:dyDescent="0.4">
      <c r="B27" s="185"/>
      <c r="C27" s="186"/>
      <c r="D27" s="186"/>
      <c r="E27" s="186"/>
      <c r="F27" s="186"/>
      <c r="G27" s="186"/>
      <c r="H27" s="248"/>
      <c r="I27" s="234"/>
      <c r="J27" s="235"/>
      <c r="K27" s="235"/>
      <c r="L27" s="235"/>
      <c r="M27" s="235"/>
      <c r="N27" s="235"/>
      <c r="O27" s="246" t="s">
        <v>3</v>
      </c>
      <c r="P27" s="246"/>
      <c r="Q27" s="235"/>
      <c r="R27" s="235"/>
      <c r="S27" s="235"/>
      <c r="T27" s="246" t="s">
        <v>26</v>
      </c>
      <c r="U27" s="246"/>
      <c r="V27" s="235"/>
      <c r="W27" s="235"/>
      <c r="X27" s="235"/>
      <c r="Y27" s="246" t="s">
        <v>29</v>
      </c>
      <c r="Z27" s="247"/>
      <c r="AA27" s="238"/>
      <c r="AB27" s="239"/>
    </row>
    <row r="28" spans="1:29" s="142" customFormat="1" ht="31.5" customHeight="1" x14ac:dyDescent="0.35">
      <c r="A28" s="142" t="s">
        <v>57</v>
      </c>
    </row>
    <row r="29" spans="1:29" s="3" customFormat="1" ht="15.75" x14ac:dyDescent="0.4">
      <c r="B29" s="195" t="s">
        <v>13</v>
      </c>
      <c r="C29" s="195"/>
      <c r="D29" s="195"/>
      <c r="E29" s="195"/>
      <c r="F29" s="195"/>
      <c r="G29" s="195"/>
      <c r="H29" s="195"/>
      <c r="I29" s="183" t="s">
        <v>14</v>
      </c>
      <c r="J29" s="184"/>
      <c r="K29" s="184"/>
      <c r="L29" s="184"/>
      <c r="M29" s="184"/>
      <c r="N29" s="184"/>
      <c r="O29" s="184"/>
      <c r="P29" s="184"/>
      <c r="Q29" s="184"/>
      <c r="R29" s="184"/>
      <c r="S29" s="184"/>
      <c r="T29" s="184"/>
      <c r="U29" s="184"/>
      <c r="V29" s="184"/>
      <c r="W29" s="184"/>
      <c r="X29" s="184"/>
      <c r="Y29" s="184"/>
      <c r="Z29" s="196"/>
      <c r="AA29" s="167" t="s">
        <v>1</v>
      </c>
      <c r="AB29" s="197"/>
    </row>
    <row r="30" spans="1:29" s="3" customFormat="1" ht="15.75" x14ac:dyDescent="0.4">
      <c r="B30" s="198" t="s">
        <v>89</v>
      </c>
      <c r="C30" s="199"/>
      <c r="D30" s="199"/>
      <c r="E30" s="199"/>
      <c r="F30" s="199"/>
      <c r="G30" s="199"/>
      <c r="H30" s="199"/>
      <c r="I30" s="202" t="s">
        <v>37</v>
      </c>
      <c r="J30" s="203"/>
      <c r="K30" s="230"/>
      <c r="L30" s="231"/>
      <c r="M30" s="231"/>
      <c r="N30" s="231"/>
      <c r="O30" s="231"/>
      <c r="P30" s="231"/>
      <c r="Q30" s="231"/>
      <c r="R30" s="231"/>
      <c r="S30" s="231"/>
      <c r="T30" s="231"/>
      <c r="U30" s="231"/>
      <c r="V30" s="231"/>
      <c r="W30" s="231"/>
      <c r="X30" s="231"/>
      <c r="Y30" s="231"/>
      <c r="Z30" s="232"/>
      <c r="AA30" s="206" t="s">
        <v>58</v>
      </c>
      <c r="AB30" s="207"/>
    </row>
    <row r="31" spans="1:29" s="3" customFormat="1" ht="28.35" customHeight="1" x14ac:dyDescent="0.4">
      <c r="B31" s="200"/>
      <c r="C31" s="201"/>
      <c r="D31" s="201"/>
      <c r="E31" s="201"/>
      <c r="F31" s="201"/>
      <c r="G31" s="201"/>
      <c r="H31" s="201"/>
      <c r="I31" s="219"/>
      <c r="J31" s="220"/>
      <c r="K31" s="220"/>
      <c r="L31" s="220"/>
      <c r="M31" s="220"/>
      <c r="N31" s="220"/>
      <c r="O31" s="220"/>
      <c r="P31" s="220"/>
      <c r="Q31" s="220"/>
      <c r="R31" s="220"/>
      <c r="S31" s="220"/>
      <c r="T31" s="220"/>
      <c r="U31" s="220"/>
      <c r="V31" s="220"/>
      <c r="W31" s="220"/>
      <c r="X31" s="220"/>
      <c r="Y31" s="220"/>
      <c r="Z31" s="233"/>
      <c r="AA31" s="178" t="s">
        <v>59</v>
      </c>
      <c r="AB31" s="179"/>
    </row>
    <row r="32" spans="1:29" s="3" customFormat="1" ht="28.35" customHeight="1" x14ac:dyDescent="0.4">
      <c r="B32" s="221" t="s">
        <v>2</v>
      </c>
      <c r="C32" s="222"/>
      <c r="D32" s="222"/>
      <c r="E32" s="222"/>
      <c r="F32" s="222"/>
      <c r="G32" s="222"/>
      <c r="H32" s="222"/>
      <c r="I32" s="211"/>
      <c r="J32" s="212"/>
      <c r="K32" s="212"/>
      <c r="L32" s="212"/>
      <c r="M32" s="212"/>
      <c r="N32" s="212"/>
      <c r="O32" s="212"/>
      <c r="P32" s="212"/>
      <c r="Q32" s="212"/>
      <c r="R32" s="212"/>
      <c r="S32" s="212"/>
      <c r="T32" s="212"/>
      <c r="U32" s="212"/>
      <c r="V32" s="212"/>
      <c r="W32" s="212"/>
      <c r="X32" s="212"/>
      <c r="Y32" s="212"/>
      <c r="Z32" s="213"/>
      <c r="AA32" s="172" t="s">
        <v>60</v>
      </c>
      <c r="AB32" s="173"/>
    </row>
    <row r="33" spans="1:28" s="3" customFormat="1" ht="28.35" customHeight="1" x14ac:dyDescent="0.4">
      <c r="B33" s="221" t="s">
        <v>20</v>
      </c>
      <c r="C33" s="222"/>
      <c r="D33" s="222"/>
      <c r="E33" s="222"/>
      <c r="F33" s="222"/>
      <c r="G33" s="222"/>
      <c r="H33" s="222"/>
      <c r="I33" s="211"/>
      <c r="J33" s="212"/>
      <c r="K33" s="212"/>
      <c r="L33" s="212"/>
      <c r="M33" s="212"/>
      <c r="N33" s="212"/>
      <c r="O33" s="212"/>
      <c r="P33" s="212"/>
      <c r="Q33" s="212"/>
      <c r="R33" s="212"/>
      <c r="S33" s="212"/>
      <c r="T33" s="212"/>
      <c r="U33" s="212"/>
      <c r="V33" s="212"/>
      <c r="W33" s="212"/>
      <c r="X33" s="212"/>
      <c r="Y33" s="212"/>
      <c r="Z33" s="213"/>
      <c r="AA33" s="172" t="s">
        <v>61</v>
      </c>
      <c r="AB33" s="173"/>
    </row>
    <row r="34" spans="1:28" s="3" customFormat="1" ht="28.35" customHeight="1" x14ac:dyDescent="0.4">
      <c r="B34" s="221" t="s">
        <v>30</v>
      </c>
      <c r="C34" s="222"/>
      <c r="D34" s="222"/>
      <c r="E34" s="222"/>
      <c r="F34" s="222"/>
      <c r="G34" s="222"/>
      <c r="H34" s="222"/>
      <c r="I34" s="211"/>
      <c r="J34" s="212"/>
      <c r="K34" s="212"/>
      <c r="L34" s="212"/>
      <c r="M34" s="212"/>
      <c r="N34" s="212"/>
      <c r="O34" s="212"/>
      <c r="P34" s="212"/>
      <c r="Q34" s="212"/>
      <c r="R34" s="212"/>
      <c r="S34" s="212"/>
      <c r="T34" s="212"/>
      <c r="U34" s="212"/>
      <c r="V34" s="212"/>
      <c r="W34" s="212"/>
      <c r="X34" s="212"/>
      <c r="Y34" s="212"/>
      <c r="Z34" s="213"/>
      <c r="AA34" s="172" t="s">
        <v>62</v>
      </c>
      <c r="AB34" s="173"/>
    </row>
    <row r="35" spans="1:28" s="3" customFormat="1" ht="28.35" customHeight="1" x14ac:dyDescent="0.4">
      <c r="B35" s="221" t="s">
        <v>32</v>
      </c>
      <c r="C35" s="222"/>
      <c r="D35" s="222"/>
      <c r="E35" s="222"/>
      <c r="F35" s="222"/>
      <c r="G35" s="222"/>
      <c r="H35" s="222"/>
      <c r="I35" s="211"/>
      <c r="J35" s="212"/>
      <c r="K35" s="212"/>
      <c r="L35" s="212"/>
      <c r="M35" s="212"/>
      <c r="N35" s="212"/>
      <c r="O35" s="212"/>
      <c r="P35" s="212"/>
      <c r="Q35" s="212"/>
      <c r="R35" s="212"/>
      <c r="S35" s="212"/>
      <c r="T35" s="212"/>
      <c r="U35" s="212"/>
      <c r="V35" s="212"/>
      <c r="W35" s="212"/>
      <c r="X35" s="212"/>
      <c r="Y35" s="212"/>
      <c r="Z35" s="213"/>
      <c r="AA35" s="172" t="s">
        <v>71</v>
      </c>
      <c r="AB35" s="173"/>
    </row>
    <row r="36" spans="1:28" s="3" customFormat="1" ht="15.75" customHeight="1" x14ac:dyDescent="0.4">
      <c r="B36" s="223" t="s">
        <v>90</v>
      </c>
      <c r="C36" s="176"/>
      <c r="D36" s="176"/>
      <c r="E36" s="176"/>
      <c r="F36" s="176"/>
      <c r="G36" s="176"/>
      <c r="H36" s="177"/>
      <c r="I36" s="225" t="s">
        <v>413</v>
      </c>
      <c r="J36" s="226"/>
      <c r="K36" s="227"/>
      <c r="L36" s="228"/>
      <c r="M36" s="228"/>
      <c r="N36" s="143" t="s">
        <v>414</v>
      </c>
      <c r="O36" s="228"/>
      <c r="P36" s="228"/>
      <c r="Q36" s="228"/>
      <c r="R36" s="229"/>
      <c r="S36" s="144"/>
      <c r="T36" s="145"/>
      <c r="U36" s="145"/>
      <c r="V36" s="145"/>
      <c r="W36" s="145"/>
      <c r="X36" s="145"/>
      <c r="Y36" s="145"/>
      <c r="Z36" s="146"/>
      <c r="AA36" s="223" t="s">
        <v>63</v>
      </c>
      <c r="AB36" s="177"/>
    </row>
    <row r="37" spans="1:28" s="3" customFormat="1" ht="28.35" customHeight="1" x14ac:dyDescent="0.4">
      <c r="B37" s="224"/>
      <c r="C37" s="178"/>
      <c r="D37" s="178"/>
      <c r="E37" s="178"/>
      <c r="F37" s="178"/>
      <c r="G37" s="178"/>
      <c r="H37" s="179"/>
      <c r="I37" s="219"/>
      <c r="J37" s="220"/>
      <c r="K37" s="220"/>
      <c r="L37" s="220"/>
      <c r="M37" s="220"/>
      <c r="N37" s="220"/>
      <c r="O37" s="220"/>
      <c r="P37" s="220"/>
      <c r="Q37" s="220"/>
      <c r="R37" s="220"/>
      <c r="S37" s="212"/>
      <c r="T37" s="212"/>
      <c r="U37" s="212"/>
      <c r="V37" s="212"/>
      <c r="W37" s="212"/>
      <c r="X37" s="212"/>
      <c r="Y37" s="212"/>
      <c r="Z37" s="213"/>
      <c r="AA37" s="224"/>
      <c r="AB37" s="179"/>
    </row>
    <row r="38" spans="1:28" s="3" customFormat="1" ht="28.35" customHeight="1" x14ac:dyDescent="0.4">
      <c r="B38" s="221" t="s">
        <v>27</v>
      </c>
      <c r="C38" s="222"/>
      <c r="D38" s="222"/>
      <c r="E38" s="222"/>
      <c r="F38" s="222"/>
      <c r="G38" s="222"/>
      <c r="H38" s="222"/>
      <c r="I38" s="211"/>
      <c r="J38" s="212"/>
      <c r="K38" s="212"/>
      <c r="L38" s="212"/>
      <c r="M38" s="212"/>
      <c r="N38" s="212"/>
      <c r="O38" s="212"/>
      <c r="P38" s="212"/>
      <c r="Q38" s="212"/>
      <c r="R38" s="212"/>
      <c r="S38" s="212"/>
      <c r="T38" s="212"/>
      <c r="U38" s="212"/>
      <c r="V38" s="212"/>
      <c r="W38" s="212"/>
      <c r="X38" s="212"/>
      <c r="Y38" s="212"/>
      <c r="Z38" s="213"/>
      <c r="AA38" s="176" t="s">
        <v>64</v>
      </c>
      <c r="AB38" s="177"/>
    </row>
    <row r="39" spans="1:28" s="3" customFormat="1" ht="28.35" customHeight="1" x14ac:dyDescent="0.4">
      <c r="B39" s="198" t="s">
        <v>21</v>
      </c>
      <c r="C39" s="199"/>
      <c r="D39" s="199"/>
      <c r="E39" s="199"/>
      <c r="F39" s="199"/>
      <c r="G39" s="199"/>
      <c r="H39" s="199"/>
      <c r="I39" s="211"/>
      <c r="J39" s="212"/>
      <c r="K39" s="212"/>
      <c r="L39" s="212"/>
      <c r="M39" s="212"/>
      <c r="N39" s="212"/>
      <c r="O39" s="212"/>
      <c r="P39" s="212"/>
      <c r="Q39" s="212"/>
      <c r="R39" s="212"/>
      <c r="S39" s="212"/>
      <c r="T39" s="212"/>
      <c r="U39" s="212"/>
      <c r="V39" s="212"/>
      <c r="W39" s="212"/>
      <c r="X39" s="212"/>
      <c r="Y39" s="212"/>
      <c r="Z39" s="213"/>
      <c r="AA39" s="173" t="s">
        <v>65</v>
      </c>
      <c r="AB39" s="154"/>
    </row>
    <row r="40" spans="1:28" s="3" customFormat="1" ht="16.350000000000001" customHeight="1" x14ac:dyDescent="0.4">
      <c r="B40" s="198" t="s">
        <v>91</v>
      </c>
      <c r="C40" s="199"/>
      <c r="D40" s="199"/>
      <c r="E40" s="199"/>
      <c r="F40" s="199"/>
      <c r="G40" s="199"/>
      <c r="H40" s="199"/>
      <c r="I40" s="202" t="s">
        <v>37</v>
      </c>
      <c r="J40" s="203"/>
      <c r="K40" s="204"/>
      <c r="L40" s="204"/>
      <c r="M40" s="204"/>
      <c r="N40" s="204"/>
      <c r="O40" s="204"/>
      <c r="P40" s="204"/>
      <c r="Q40" s="204"/>
      <c r="R40" s="204"/>
      <c r="S40" s="204"/>
      <c r="T40" s="204"/>
      <c r="U40" s="204"/>
      <c r="V40" s="204"/>
      <c r="W40" s="204"/>
      <c r="X40" s="204"/>
      <c r="Y40" s="204"/>
      <c r="Z40" s="205"/>
      <c r="AA40" s="206" t="s">
        <v>66</v>
      </c>
      <c r="AB40" s="207"/>
    </row>
    <row r="41" spans="1:28" s="3" customFormat="1" ht="28.35" customHeight="1" x14ac:dyDescent="0.4">
      <c r="B41" s="200"/>
      <c r="C41" s="201"/>
      <c r="D41" s="201"/>
      <c r="E41" s="201"/>
      <c r="F41" s="201"/>
      <c r="G41" s="201"/>
      <c r="H41" s="201"/>
      <c r="I41" s="214"/>
      <c r="J41" s="215"/>
      <c r="K41" s="215"/>
      <c r="L41" s="215"/>
      <c r="M41" s="215"/>
      <c r="N41" s="215"/>
      <c r="O41" s="215"/>
      <c r="P41" s="215"/>
      <c r="Q41" s="215"/>
      <c r="R41" s="215"/>
      <c r="S41" s="215"/>
      <c r="T41" s="215"/>
      <c r="U41" s="215"/>
      <c r="V41" s="215"/>
      <c r="W41" s="215"/>
      <c r="X41" s="215"/>
      <c r="Y41" s="215"/>
      <c r="Z41" s="216"/>
      <c r="AA41" s="217" t="s">
        <v>67</v>
      </c>
      <c r="AB41" s="218"/>
    </row>
    <row r="42" spans="1:28" s="3" customFormat="1" ht="16.350000000000001" customHeight="1" x14ac:dyDescent="0.4">
      <c r="B42" s="198" t="s">
        <v>92</v>
      </c>
      <c r="C42" s="199"/>
      <c r="D42" s="199"/>
      <c r="E42" s="199"/>
      <c r="F42" s="199"/>
      <c r="G42" s="199"/>
      <c r="H42" s="199"/>
      <c r="I42" s="202" t="s">
        <v>38</v>
      </c>
      <c r="J42" s="203"/>
      <c r="K42" s="204"/>
      <c r="L42" s="204"/>
      <c r="M42" s="204"/>
      <c r="N42" s="204"/>
      <c r="O42" s="204"/>
      <c r="P42" s="204"/>
      <c r="Q42" s="204"/>
      <c r="R42" s="204"/>
      <c r="S42" s="204"/>
      <c r="T42" s="204"/>
      <c r="U42" s="204"/>
      <c r="V42" s="204"/>
      <c r="W42" s="204"/>
      <c r="X42" s="204"/>
      <c r="Y42" s="204"/>
      <c r="Z42" s="205"/>
      <c r="AA42" s="206" t="s">
        <v>68</v>
      </c>
      <c r="AB42" s="207"/>
    </row>
    <row r="43" spans="1:28" s="3" customFormat="1" ht="28.35" customHeight="1" x14ac:dyDescent="0.4">
      <c r="B43" s="200"/>
      <c r="C43" s="201"/>
      <c r="D43" s="201"/>
      <c r="E43" s="201"/>
      <c r="F43" s="201"/>
      <c r="G43" s="201"/>
      <c r="H43" s="201"/>
      <c r="I43" s="208"/>
      <c r="J43" s="209"/>
      <c r="K43" s="209"/>
      <c r="L43" s="209"/>
      <c r="M43" s="209"/>
      <c r="N43" s="209"/>
      <c r="O43" s="209"/>
      <c r="P43" s="209"/>
      <c r="Q43" s="209"/>
      <c r="R43" s="209"/>
      <c r="S43" s="209"/>
      <c r="T43" s="209"/>
      <c r="U43" s="209"/>
      <c r="V43" s="209"/>
      <c r="W43" s="209"/>
      <c r="X43" s="209"/>
      <c r="Y43" s="209"/>
      <c r="Z43" s="210"/>
      <c r="AA43" s="178" t="s">
        <v>69</v>
      </c>
      <c r="AB43" s="179"/>
    </row>
    <row r="44" spans="1:28" s="3" customFormat="1" ht="28.35" customHeight="1" x14ac:dyDescent="0.4">
      <c r="B44" s="167" t="s">
        <v>25</v>
      </c>
      <c r="C44" s="168"/>
      <c r="D44" s="168"/>
      <c r="E44" s="168"/>
      <c r="F44" s="168"/>
      <c r="G44" s="168"/>
      <c r="H44" s="168"/>
      <c r="I44" s="192"/>
      <c r="J44" s="193"/>
      <c r="K44" s="193"/>
      <c r="L44" s="193"/>
      <c r="M44" s="193"/>
      <c r="N44" s="193"/>
      <c r="O44" s="193"/>
      <c r="P44" s="193"/>
      <c r="Q44" s="193"/>
      <c r="R44" s="193"/>
      <c r="S44" s="193"/>
      <c r="T44" s="193"/>
      <c r="U44" s="193"/>
      <c r="V44" s="193"/>
      <c r="W44" s="193"/>
      <c r="X44" s="193"/>
      <c r="Y44" s="193"/>
      <c r="Z44" s="194"/>
      <c r="AA44" s="172" t="s">
        <v>70</v>
      </c>
      <c r="AB44" s="173"/>
    </row>
    <row r="45" spans="1:28" s="142" customFormat="1" ht="31.5" customHeight="1" x14ac:dyDescent="0.35">
      <c r="A45" s="142" t="s">
        <v>45</v>
      </c>
    </row>
    <row r="46" spans="1:28" s="3" customFormat="1" ht="15.75" x14ac:dyDescent="0.4">
      <c r="B46" s="195" t="s">
        <v>13</v>
      </c>
      <c r="C46" s="195"/>
      <c r="D46" s="195"/>
      <c r="E46" s="195"/>
      <c r="F46" s="195"/>
      <c r="G46" s="195"/>
      <c r="H46" s="195"/>
      <c r="I46" s="183" t="s">
        <v>14</v>
      </c>
      <c r="J46" s="184"/>
      <c r="K46" s="184"/>
      <c r="L46" s="184"/>
      <c r="M46" s="184"/>
      <c r="N46" s="184"/>
      <c r="O46" s="184"/>
      <c r="P46" s="184"/>
      <c r="Q46" s="184"/>
      <c r="R46" s="184"/>
      <c r="S46" s="184"/>
      <c r="T46" s="184"/>
      <c r="U46" s="184"/>
      <c r="V46" s="184"/>
      <c r="W46" s="184"/>
      <c r="X46" s="184"/>
      <c r="Y46" s="184"/>
      <c r="Z46" s="196"/>
      <c r="AA46" s="167" t="s">
        <v>1</v>
      </c>
      <c r="AB46" s="197"/>
    </row>
    <row r="47" spans="1:28" s="3" customFormat="1" ht="26.1" customHeight="1" x14ac:dyDescent="0.4">
      <c r="B47" s="167" t="s">
        <v>22</v>
      </c>
      <c r="C47" s="168"/>
      <c r="D47" s="168"/>
      <c r="E47" s="168"/>
      <c r="F47" s="168"/>
      <c r="G47" s="168"/>
      <c r="H47" s="168"/>
      <c r="I47" s="169"/>
      <c r="J47" s="170"/>
      <c r="K47" s="170"/>
      <c r="L47" s="170"/>
      <c r="M47" s="170"/>
      <c r="N47" s="170"/>
      <c r="O47" s="170"/>
      <c r="P47" s="170"/>
      <c r="Q47" s="170"/>
      <c r="R47" s="170"/>
      <c r="S47" s="170"/>
      <c r="T47" s="170"/>
      <c r="U47" s="170"/>
      <c r="V47" s="170"/>
      <c r="W47" s="170"/>
      <c r="X47" s="170"/>
      <c r="Y47" s="170"/>
      <c r="Z47" s="171"/>
      <c r="AA47" s="172" t="s">
        <v>72</v>
      </c>
      <c r="AB47" s="173"/>
    </row>
    <row r="48" spans="1:28" s="3" customFormat="1" ht="26.1" customHeight="1" x14ac:dyDescent="0.4">
      <c r="B48" s="190" t="s">
        <v>420</v>
      </c>
      <c r="C48" s="191"/>
      <c r="D48" s="191"/>
      <c r="E48" s="191"/>
      <c r="F48" s="191"/>
      <c r="G48" s="191"/>
      <c r="H48" s="191"/>
      <c r="I48" s="169"/>
      <c r="J48" s="170"/>
      <c r="K48" s="170"/>
      <c r="L48" s="170"/>
      <c r="M48" s="170"/>
      <c r="N48" s="170"/>
      <c r="O48" s="170"/>
      <c r="P48" s="170"/>
      <c r="Q48" s="170"/>
      <c r="R48" s="170"/>
      <c r="S48" s="170"/>
      <c r="T48" s="170"/>
      <c r="U48" s="170"/>
      <c r="V48" s="170"/>
      <c r="W48" s="170"/>
      <c r="X48" s="170"/>
      <c r="Y48" s="170"/>
      <c r="Z48" s="171"/>
      <c r="AA48" s="172" t="s">
        <v>73</v>
      </c>
      <c r="AB48" s="173"/>
    </row>
    <row r="49" spans="1:28" s="3" customFormat="1" ht="26.1" customHeight="1" x14ac:dyDescent="0.4">
      <c r="B49" s="167" t="s">
        <v>23</v>
      </c>
      <c r="C49" s="168"/>
      <c r="D49" s="168"/>
      <c r="E49" s="168"/>
      <c r="F49" s="168"/>
      <c r="G49" s="168"/>
      <c r="H49" s="168"/>
      <c r="I49" s="169"/>
      <c r="J49" s="170"/>
      <c r="K49" s="170"/>
      <c r="L49" s="170"/>
      <c r="M49" s="170"/>
      <c r="N49" s="170"/>
      <c r="O49" s="170"/>
      <c r="P49" s="170"/>
      <c r="Q49" s="170"/>
      <c r="R49" s="170"/>
      <c r="S49" s="170"/>
      <c r="T49" s="170"/>
      <c r="U49" s="170"/>
      <c r="V49" s="170"/>
      <c r="W49" s="170"/>
      <c r="X49" s="170"/>
      <c r="Y49" s="170"/>
      <c r="Z49" s="171"/>
      <c r="AA49" s="172" t="s">
        <v>73</v>
      </c>
      <c r="AB49" s="173"/>
    </row>
    <row r="50" spans="1:28" s="3" customFormat="1" ht="26.1" customHeight="1" x14ac:dyDescent="0.4">
      <c r="B50" s="167" t="s">
        <v>24</v>
      </c>
      <c r="C50" s="168"/>
      <c r="D50" s="168"/>
      <c r="E50" s="168"/>
      <c r="F50" s="168"/>
      <c r="G50" s="168"/>
      <c r="H50" s="168"/>
      <c r="I50" s="169"/>
      <c r="J50" s="170"/>
      <c r="K50" s="170"/>
      <c r="L50" s="170"/>
      <c r="M50" s="170"/>
      <c r="N50" s="170"/>
      <c r="O50" s="170"/>
      <c r="P50" s="170"/>
      <c r="Q50" s="170"/>
      <c r="R50" s="170"/>
      <c r="S50" s="170"/>
      <c r="T50" s="170"/>
      <c r="U50" s="170"/>
      <c r="V50" s="170"/>
      <c r="W50" s="170"/>
      <c r="X50" s="170"/>
      <c r="Y50" s="170"/>
      <c r="Z50" s="171"/>
      <c r="AA50" s="172" t="s">
        <v>73</v>
      </c>
      <c r="AB50" s="173"/>
    </row>
    <row r="51" spans="1:28" s="3" customFormat="1" ht="26.1" customHeight="1" x14ac:dyDescent="0.4">
      <c r="B51" s="167" t="s">
        <v>55</v>
      </c>
      <c r="C51" s="168"/>
      <c r="D51" s="168"/>
      <c r="E51" s="168"/>
      <c r="F51" s="168"/>
      <c r="G51" s="168"/>
      <c r="H51" s="168"/>
      <c r="I51" s="169"/>
      <c r="J51" s="170"/>
      <c r="K51" s="170"/>
      <c r="L51" s="170"/>
      <c r="M51" s="170"/>
      <c r="N51" s="170"/>
      <c r="O51" s="170"/>
      <c r="P51" s="170"/>
      <c r="Q51" s="170"/>
      <c r="R51" s="170"/>
      <c r="S51" s="170"/>
      <c r="T51" s="170"/>
      <c r="U51" s="170"/>
      <c r="V51" s="170"/>
      <c r="W51" s="170"/>
      <c r="X51" s="170"/>
      <c r="Y51" s="170"/>
      <c r="Z51" s="171"/>
      <c r="AA51" s="178" t="s">
        <v>74</v>
      </c>
      <c r="AB51" s="179"/>
    </row>
    <row r="52" spans="1:28" s="3" customFormat="1" ht="11.25" customHeight="1" x14ac:dyDescent="0.4">
      <c r="B52" s="183" t="s">
        <v>28</v>
      </c>
      <c r="C52" s="184"/>
      <c r="D52" s="184"/>
      <c r="E52" s="184"/>
      <c r="F52" s="184"/>
      <c r="G52" s="184"/>
      <c r="H52" s="184"/>
      <c r="I52" s="187" t="s">
        <v>48</v>
      </c>
      <c r="J52" s="174"/>
      <c r="K52" s="174"/>
      <c r="L52" s="174"/>
      <c r="M52" s="174"/>
      <c r="N52" s="188" t="s">
        <v>31</v>
      </c>
      <c r="O52" s="174" t="s">
        <v>47</v>
      </c>
      <c r="P52" s="174"/>
      <c r="Q52" s="174"/>
      <c r="R52" s="174"/>
      <c r="S52" s="174"/>
      <c r="T52" s="188" t="s">
        <v>31</v>
      </c>
      <c r="U52" s="174" t="s">
        <v>43</v>
      </c>
      <c r="V52" s="174"/>
      <c r="W52" s="188" t="s">
        <v>31</v>
      </c>
      <c r="X52" s="174" t="s">
        <v>46</v>
      </c>
      <c r="Y52" s="174"/>
      <c r="Z52" s="175"/>
      <c r="AA52" s="176" t="s">
        <v>402</v>
      </c>
      <c r="AB52" s="177"/>
    </row>
    <row r="53" spans="1:28" s="3" customFormat="1" ht="23.25" customHeight="1" x14ac:dyDescent="0.4">
      <c r="B53" s="185"/>
      <c r="C53" s="186"/>
      <c r="D53" s="186"/>
      <c r="E53" s="186"/>
      <c r="F53" s="186"/>
      <c r="G53" s="186"/>
      <c r="H53" s="186"/>
      <c r="I53" s="180"/>
      <c r="J53" s="181"/>
      <c r="K53" s="181"/>
      <c r="L53" s="181"/>
      <c r="M53" s="181"/>
      <c r="N53" s="189"/>
      <c r="O53" s="181"/>
      <c r="P53" s="181"/>
      <c r="Q53" s="181"/>
      <c r="R53" s="181"/>
      <c r="S53" s="181"/>
      <c r="T53" s="189"/>
      <c r="U53" s="181"/>
      <c r="V53" s="181"/>
      <c r="W53" s="189"/>
      <c r="X53" s="181"/>
      <c r="Y53" s="181"/>
      <c r="Z53" s="182"/>
      <c r="AA53" s="178"/>
      <c r="AB53" s="179"/>
    </row>
    <row r="54" spans="1:28" s="3" customFormat="1" ht="26.1" customHeight="1" x14ac:dyDescent="0.4">
      <c r="B54" s="167" t="s">
        <v>100</v>
      </c>
      <c r="C54" s="168"/>
      <c r="D54" s="168"/>
      <c r="E54" s="168"/>
      <c r="F54" s="168"/>
      <c r="G54" s="168"/>
      <c r="H54" s="168"/>
      <c r="I54" s="169"/>
      <c r="J54" s="170"/>
      <c r="K54" s="170"/>
      <c r="L54" s="170"/>
      <c r="M54" s="170"/>
      <c r="N54" s="170"/>
      <c r="O54" s="170"/>
      <c r="P54" s="170"/>
      <c r="Q54" s="170"/>
      <c r="R54" s="170"/>
      <c r="S54" s="170"/>
      <c r="T54" s="170"/>
      <c r="U54" s="170"/>
      <c r="V54" s="170"/>
      <c r="W54" s="170"/>
      <c r="X54" s="170"/>
      <c r="Y54" s="170"/>
      <c r="Z54" s="171"/>
      <c r="AA54" s="172" t="s">
        <v>403</v>
      </c>
      <c r="AB54" s="173"/>
    </row>
    <row r="55" spans="1:28" ht="31.5" customHeight="1" x14ac:dyDescent="0.35">
      <c r="A55" s="142" t="s">
        <v>52</v>
      </c>
      <c r="B55" s="7"/>
      <c r="C55" s="7"/>
      <c r="D55" s="7"/>
      <c r="E55" s="7"/>
    </row>
    <row r="56" spans="1:28" x14ac:dyDescent="0.4">
      <c r="B56" s="155" t="s">
        <v>49</v>
      </c>
      <c r="C56" s="155"/>
      <c r="D56" s="155"/>
      <c r="E56" s="155"/>
      <c r="F56" s="155"/>
      <c r="G56" s="155"/>
      <c r="H56" s="155"/>
      <c r="I56" s="155"/>
      <c r="J56" s="155"/>
      <c r="K56" s="155"/>
      <c r="L56" s="155"/>
      <c r="M56" s="155"/>
      <c r="N56" s="155"/>
      <c r="O56" s="155"/>
      <c r="P56" s="155"/>
      <c r="Q56" s="155"/>
      <c r="R56" s="155"/>
      <c r="S56" s="155"/>
      <c r="T56" s="155" t="s">
        <v>50</v>
      </c>
      <c r="U56" s="155"/>
      <c r="V56" s="155"/>
      <c r="W56" s="155"/>
      <c r="X56" s="155"/>
      <c r="Y56" s="155"/>
      <c r="Z56" s="155"/>
      <c r="AA56" s="155" t="s">
        <v>51</v>
      </c>
      <c r="AB56" s="155"/>
    </row>
    <row r="57" spans="1:28" ht="102.75" customHeight="1" x14ac:dyDescent="0.4">
      <c r="B57" s="150" t="s">
        <v>76</v>
      </c>
      <c r="C57" s="151"/>
      <c r="D57" s="151"/>
      <c r="E57" s="151"/>
      <c r="F57" s="151"/>
      <c r="G57" s="151"/>
      <c r="H57" s="151"/>
      <c r="I57" s="151"/>
      <c r="J57" s="151"/>
      <c r="K57" s="151"/>
      <c r="L57" s="151"/>
      <c r="M57" s="151"/>
      <c r="N57" s="151"/>
      <c r="O57" s="151"/>
      <c r="P57" s="151"/>
      <c r="Q57" s="151"/>
      <c r="R57" s="151"/>
      <c r="S57" s="151"/>
      <c r="T57" s="152"/>
      <c r="U57" s="152"/>
      <c r="V57" s="152"/>
      <c r="W57" s="152"/>
      <c r="X57" s="152"/>
      <c r="Y57" s="152"/>
      <c r="Z57" s="152"/>
      <c r="AA57" s="153" t="s">
        <v>429</v>
      </c>
      <c r="AB57" s="154"/>
    </row>
    <row r="58" spans="1:28" ht="31.5" customHeight="1" x14ac:dyDescent="0.4">
      <c r="B58" s="7"/>
      <c r="C58" s="7"/>
      <c r="D58" s="7"/>
      <c r="E58" s="7"/>
    </row>
    <row r="59" spans="1:28" ht="143.25" customHeight="1" x14ac:dyDescent="0.4">
      <c r="B59" s="6"/>
      <c r="C59" s="8" t="s">
        <v>19</v>
      </c>
      <c r="D59" s="165" t="s">
        <v>41</v>
      </c>
      <c r="E59" s="166"/>
      <c r="F59" s="159" t="s">
        <v>93</v>
      </c>
      <c r="G59" s="162"/>
      <c r="H59" s="162"/>
      <c r="I59" s="162"/>
      <c r="J59" s="162"/>
      <c r="K59" s="162"/>
      <c r="L59" s="162"/>
      <c r="M59" s="162"/>
      <c r="N59" s="162"/>
      <c r="O59" s="162"/>
      <c r="P59" s="162"/>
      <c r="Q59" s="162"/>
      <c r="R59" s="162"/>
      <c r="S59" s="162"/>
      <c r="T59" s="162"/>
      <c r="U59" s="162"/>
      <c r="V59" s="162"/>
      <c r="W59" s="162"/>
      <c r="X59" s="162"/>
      <c r="Y59" s="162"/>
      <c r="Z59" s="162"/>
      <c r="AA59" s="162"/>
      <c r="AB59" s="162"/>
    </row>
    <row r="60" spans="1:28" ht="119.25" customHeight="1" x14ac:dyDescent="0.4">
      <c r="B60" s="5"/>
      <c r="C60" s="5"/>
      <c r="D60" s="165" t="s">
        <v>42</v>
      </c>
      <c r="E60" s="166"/>
      <c r="F60" s="159" t="s">
        <v>419</v>
      </c>
      <c r="G60" s="159"/>
      <c r="H60" s="159"/>
      <c r="I60" s="159"/>
      <c r="J60" s="159"/>
      <c r="K60" s="159"/>
      <c r="L60" s="159"/>
      <c r="M60" s="159"/>
      <c r="N60" s="159"/>
      <c r="O60" s="159"/>
      <c r="P60" s="159"/>
      <c r="Q60" s="159"/>
      <c r="R60" s="159"/>
      <c r="S60" s="159"/>
      <c r="T60" s="159"/>
      <c r="U60" s="159"/>
      <c r="V60" s="159"/>
      <c r="W60" s="159"/>
      <c r="X60" s="159"/>
      <c r="Y60" s="159"/>
      <c r="Z60" s="159"/>
      <c r="AA60" s="159"/>
      <c r="AB60" s="159"/>
    </row>
    <row r="61" spans="1:28" ht="43.5" customHeight="1" x14ac:dyDescent="0.4">
      <c r="B61" s="6"/>
      <c r="C61" s="8"/>
      <c r="D61" s="165" t="s">
        <v>44</v>
      </c>
      <c r="E61" s="165"/>
      <c r="F61" s="158" t="s">
        <v>94</v>
      </c>
      <c r="G61" s="162"/>
      <c r="H61" s="162"/>
      <c r="I61" s="162"/>
      <c r="J61" s="162"/>
      <c r="K61" s="162"/>
      <c r="L61" s="162"/>
      <c r="M61" s="162"/>
      <c r="N61" s="162"/>
      <c r="O61" s="162"/>
      <c r="P61" s="162"/>
      <c r="Q61" s="162"/>
      <c r="R61" s="162"/>
      <c r="S61" s="162"/>
      <c r="T61" s="162"/>
      <c r="U61" s="162"/>
      <c r="V61" s="162"/>
      <c r="W61" s="162"/>
      <c r="X61" s="162"/>
      <c r="Y61" s="162"/>
      <c r="Z61" s="162"/>
      <c r="AA61" s="162"/>
      <c r="AB61" s="162"/>
    </row>
    <row r="62" spans="1:28" ht="33" customHeight="1" x14ac:dyDescent="0.4">
      <c r="B62" s="6"/>
      <c r="C62" s="10"/>
      <c r="D62" s="156" t="s">
        <v>77</v>
      </c>
      <c r="E62" s="156"/>
      <c r="F62" s="158" t="s">
        <v>416</v>
      </c>
      <c r="G62" s="162"/>
      <c r="H62" s="162"/>
      <c r="I62" s="162"/>
      <c r="J62" s="162"/>
      <c r="K62" s="162"/>
      <c r="L62" s="162"/>
      <c r="M62" s="162"/>
      <c r="N62" s="162"/>
      <c r="O62" s="162"/>
      <c r="P62" s="162"/>
      <c r="Q62" s="162"/>
      <c r="R62" s="162"/>
      <c r="S62" s="162"/>
      <c r="T62" s="162"/>
      <c r="U62" s="162"/>
      <c r="V62" s="162"/>
      <c r="W62" s="162"/>
      <c r="X62" s="162"/>
      <c r="Y62" s="162"/>
      <c r="Z62" s="162"/>
      <c r="AA62" s="162"/>
      <c r="AB62" s="162"/>
    </row>
    <row r="63" spans="1:28" ht="45.75" customHeight="1" x14ac:dyDescent="0.4">
      <c r="B63" s="5"/>
      <c r="C63" s="5"/>
      <c r="D63" s="156" t="s">
        <v>78</v>
      </c>
      <c r="E63" s="156"/>
      <c r="F63" s="158" t="s">
        <v>99</v>
      </c>
      <c r="G63" s="159"/>
      <c r="H63" s="159"/>
      <c r="I63" s="159"/>
      <c r="J63" s="159"/>
      <c r="K63" s="159"/>
      <c r="L63" s="159"/>
      <c r="M63" s="159"/>
      <c r="N63" s="159"/>
      <c r="O63" s="159"/>
      <c r="P63" s="159"/>
      <c r="Q63" s="159"/>
      <c r="R63" s="159"/>
      <c r="S63" s="159"/>
      <c r="T63" s="159"/>
      <c r="U63" s="159"/>
      <c r="V63" s="159"/>
      <c r="W63" s="159"/>
      <c r="X63" s="159"/>
      <c r="Y63" s="159"/>
      <c r="Z63" s="159"/>
      <c r="AA63" s="159"/>
      <c r="AB63" s="159"/>
    </row>
    <row r="64" spans="1:28" ht="48.75" customHeight="1" x14ac:dyDescent="0.4">
      <c r="D64" s="156" t="s">
        <v>60</v>
      </c>
      <c r="E64" s="156"/>
      <c r="F64" s="158" t="s">
        <v>95</v>
      </c>
      <c r="G64" s="159"/>
      <c r="H64" s="159"/>
      <c r="I64" s="159"/>
      <c r="J64" s="159"/>
      <c r="K64" s="159"/>
      <c r="L64" s="159"/>
      <c r="M64" s="159"/>
      <c r="N64" s="159"/>
      <c r="O64" s="159"/>
      <c r="P64" s="159"/>
      <c r="Q64" s="159"/>
      <c r="R64" s="159"/>
      <c r="S64" s="159"/>
      <c r="T64" s="159"/>
      <c r="U64" s="159"/>
      <c r="V64" s="159"/>
      <c r="W64" s="159"/>
      <c r="X64" s="159"/>
      <c r="Y64" s="159"/>
      <c r="Z64" s="159"/>
      <c r="AA64" s="159"/>
      <c r="AB64" s="159"/>
    </row>
    <row r="65" spans="2:28" ht="56.25" customHeight="1" x14ac:dyDescent="0.4">
      <c r="D65" s="156" t="s">
        <v>79</v>
      </c>
      <c r="E65" s="156"/>
      <c r="F65" s="158" t="s">
        <v>417</v>
      </c>
      <c r="G65" s="159"/>
      <c r="H65" s="159"/>
      <c r="I65" s="159"/>
      <c r="J65" s="159"/>
      <c r="K65" s="159"/>
      <c r="L65" s="159"/>
      <c r="M65" s="159"/>
      <c r="N65" s="159"/>
      <c r="O65" s="159"/>
      <c r="P65" s="159"/>
      <c r="Q65" s="159"/>
      <c r="R65" s="159"/>
      <c r="S65" s="159"/>
      <c r="T65" s="159"/>
      <c r="U65" s="159"/>
      <c r="V65" s="159"/>
      <c r="W65" s="159"/>
      <c r="X65" s="159"/>
      <c r="Y65" s="159"/>
      <c r="Z65" s="159"/>
      <c r="AA65" s="159"/>
      <c r="AB65" s="159"/>
    </row>
    <row r="66" spans="2:28" ht="33.75" customHeight="1" x14ac:dyDescent="0.4">
      <c r="D66" s="156" t="s">
        <v>62</v>
      </c>
      <c r="E66" s="156"/>
      <c r="F66" s="158" t="s">
        <v>96</v>
      </c>
      <c r="G66" s="159"/>
      <c r="H66" s="159"/>
      <c r="I66" s="159"/>
      <c r="J66" s="159"/>
      <c r="K66" s="159"/>
      <c r="L66" s="159"/>
      <c r="M66" s="159"/>
      <c r="N66" s="159"/>
      <c r="O66" s="159"/>
      <c r="P66" s="159"/>
      <c r="Q66" s="159"/>
      <c r="R66" s="159"/>
      <c r="S66" s="159"/>
      <c r="T66" s="159"/>
      <c r="U66" s="159"/>
      <c r="V66" s="159"/>
      <c r="W66" s="159"/>
      <c r="X66" s="159"/>
      <c r="Y66" s="159"/>
      <c r="Z66" s="159"/>
      <c r="AA66" s="159"/>
      <c r="AB66" s="159"/>
    </row>
    <row r="67" spans="2:28" ht="35.25" customHeight="1" x14ac:dyDescent="0.4">
      <c r="D67" s="156" t="s">
        <v>80</v>
      </c>
      <c r="E67" s="157"/>
      <c r="F67" s="158" t="s">
        <v>401</v>
      </c>
      <c r="G67" s="159"/>
      <c r="H67" s="159"/>
      <c r="I67" s="159"/>
      <c r="J67" s="159"/>
      <c r="K67" s="159"/>
      <c r="L67" s="159"/>
      <c r="M67" s="159"/>
      <c r="N67" s="159"/>
      <c r="O67" s="159"/>
      <c r="P67" s="159"/>
      <c r="Q67" s="159"/>
      <c r="R67" s="159"/>
      <c r="S67" s="159"/>
      <c r="T67" s="159"/>
      <c r="U67" s="159"/>
      <c r="V67" s="159"/>
      <c r="W67" s="159"/>
      <c r="X67" s="159"/>
      <c r="Y67" s="159"/>
      <c r="Z67" s="159"/>
      <c r="AA67" s="159"/>
      <c r="AB67" s="159"/>
    </row>
    <row r="68" spans="2:28" ht="17.25" customHeight="1" x14ac:dyDescent="0.4">
      <c r="D68" s="156" t="s">
        <v>81</v>
      </c>
      <c r="E68" s="157"/>
      <c r="F68" s="158" t="s">
        <v>415</v>
      </c>
      <c r="G68" s="159"/>
      <c r="H68" s="159"/>
      <c r="I68" s="159"/>
      <c r="J68" s="159"/>
      <c r="K68" s="159"/>
      <c r="L68" s="159"/>
      <c r="M68" s="159"/>
      <c r="N68" s="159"/>
      <c r="O68" s="159"/>
      <c r="P68" s="159"/>
      <c r="Q68" s="159"/>
      <c r="R68" s="159"/>
      <c r="S68" s="159"/>
      <c r="T68" s="159"/>
      <c r="U68" s="159"/>
      <c r="V68" s="159"/>
      <c r="W68" s="159"/>
      <c r="X68" s="159"/>
      <c r="Y68" s="159"/>
      <c r="Z68" s="159"/>
      <c r="AA68" s="159"/>
      <c r="AB68" s="159"/>
    </row>
    <row r="69" spans="2:28" ht="46.5" customHeight="1" x14ac:dyDescent="0.4">
      <c r="D69" s="156" t="s">
        <v>82</v>
      </c>
      <c r="E69" s="157"/>
      <c r="F69" s="158" t="s">
        <v>97</v>
      </c>
      <c r="G69" s="159"/>
      <c r="H69" s="159"/>
      <c r="I69" s="159"/>
      <c r="J69" s="159"/>
      <c r="K69" s="159"/>
      <c r="L69" s="159"/>
      <c r="M69" s="159"/>
      <c r="N69" s="159"/>
      <c r="O69" s="159"/>
      <c r="P69" s="159"/>
      <c r="Q69" s="159"/>
      <c r="R69" s="159"/>
      <c r="S69" s="159"/>
      <c r="T69" s="159"/>
      <c r="U69" s="159"/>
      <c r="V69" s="159"/>
      <c r="W69" s="159"/>
      <c r="X69" s="159"/>
      <c r="Y69" s="159"/>
      <c r="Z69" s="159"/>
      <c r="AA69" s="159"/>
      <c r="AB69" s="159"/>
    </row>
    <row r="70" spans="2:28" ht="17.25" customHeight="1" x14ac:dyDescent="0.4">
      <c r="D70" s="156" t="s">
        <v>83</v>
      </c>
      <c r="E70" s="157"/>
      <c r="F70" s="158" t="s">
        <v>33</v>
      </c>
      <c r="G70" s="159"/>
      <c r="H70" s="159"/>
      <c r="I70" s="159"/>
      <c r="J70" s="159"/>
      <c r="K70" s="159"/>
      <c r="L70" s="159"/>
      <c r="M70" s="159"/>
      <c r="N70" s="159"/>
      <c r="O70" s="159"/>
      <c r="P70" s="159"/>
      <c r="Q70" s="159"/>
      <c r="R70" s="159"/>
      <c r="S70" s="159"/>
      <c r="T70" s="159"/>
      <c r="U70" s="159"/>
      <c r="V70" s="159"/>
      <c r="W70" s="159"/>
      <c r="X70" s="159"/>
      <c r="Y70" s="159"/>
      <c r="Z70" s="159"/>
      <c r="AA70" s="159"/>
      <c r="AB70" s="159"/>
    </row>
    <row r="71" spans="2:28" ht="33.75" customHeight="1" x14ac:dyDescent="0.4">
      <c r="D71" s="157" t="s">
        <v>84</v>
      </c>
      <c r="E71" s="163"/>
      <c r="F71" s="158" t="s">
        <v>35</v>
      </c>
      <c r="G71" s="159"/>
      <c r="H71" s="159"/>
      <c r="I71" s="159"/>
      <c r="J71" s="159"/>
      <c r="K71" s="159"/>
      <c r="L71" s="159"/>
      <c r="M71" s="159"/>
      <c r="N71" s="159"/>
      <c r="O71" s="159"/>
      <c r="P71" s="159"/>
      <c r="Q71" s="159"/>
      <c r="R71" s="159"/>
      <c r="S71" s="159"/>
      <c r="T71" s="159"/>
      <c r="U71" s="159"/>
      <c r="V71" s="159"/>
      <c r="W71" s="159"/>
      <c r="X71" s="159"/>
      <c r="Y71" s="159"/>
      <c r="Z71" s="159"/>
      <c r="AA71" s="159"/>
      <c r="AB71" s="159"/>
    </row>
    <row r="72" spans="2:28" ht="71.25" customHeight="1" x14ac:dyDescent="0.4">
      <c r="D72" s="157" t="s">
        <v>85</v>
      </c>
      <c r="E72" s="163"/>
      <c r="F72" s="164" t="s">
        <v>433</v>
      </c>
      <c r="G72" s="164"/>
      <c r="H72" s="164"/>
      <c r="I72" s="164"/>
      <c r="J72" s="164"/>
      <c r="K72" s="164"/>
      <c r="L72" s="164"/>
      <c r="M72" s="164"/>
      <c r="N72" s="164"/>
      <c r="O72" s="164"/>
      <c r="P72" s="164"/>
      <c r="Q72" s="164"/>
      <c r="R72" s="164"/>
      <c r="S72" s="164"/>
      <c r="T72" s="164"/>
      <c r="U72" s="164"/>
      <c r="V72" s="164"/>
      <c r="W72" s="164"/>
      <c r="X72" s="164"/>
      <c r="Y72" s="164"/>
      <c r="Z72" s="164"/>
      <c r="AA72" s="164"/>
      <c r="AB72" s="158"/>
    </row>
    <row r="73" spans="2:28" ht="17.25" customHeight="1" x14ac:dyDescent="0.4">
      <c r="B73" s="5"/>
      <c r="C73" s="5"/>
      <c r="D73" s="156" t="s">
        <v>86</v>
      </c>
      <c r="E73" s="156"/>
      <c r="F73" s="158" t="s">
        <v>34</v>
      </c>
      <c r="G73" s="159"/>
      <c r="H73" s="159"/>
      <c r="I73" s="159"/>
      <c r="J73" s="159"/>
      <c r="K73" s="159"/>
      <c r="L73" s="159"/>
      <c r="M73" s="159"/>
      <c r="N73" s="159"/>
      <c r="O73" s="159"/>
      <c r="P73" s="159"/>
      <c r="Q73" s="159"/>
      <c r="R73" s="159"/>
      <c r="S73" s="159"/>
      <c r="T73" s="159"/>
      <c r="U73" s="159"/>
      <c r="V73" s="159"/>
      <c r="W73" s="159"/>
      <c r="X73" s="159"/>
      <c r="Y73" s="159"/>
      <c r="Z73" s="159"/>
      <c r="AA73" s="159"/>
      <c r="AB73" s="159"/>
    </row>
    <row r="74" spans="2:28" ht="80.25" customHeight="1" x14ac:dyDescent="0.4">
      <c r="B74" s="5"/>
      <c r="C74" s="5"/>
      <c r="D74" s="156" t="s">
        <v>73</v>
      </c>
      <c r="E74" s="156"/>
      <c r="F74" s="158" t="s">
        <v>421</v>
      </c>
      <c r="G74" s="159"/>
      <c r="H74" s="159"/>
      <c r="I74" s="159"/>
      <c r="J74" s="159"/>
      <c r="K74" s="159"/>
      <c r="L74" s="159"/>
      <c r="M74" s="159"/>
      <c r="N74" s="159"/>
      <c r="O74" s="159"/>
      <c r="P74" s="159"/>
      <c r="Q74" s="159"/>
      <c r="R74" s="159"/>
      <c r="S74" s="159"/>
      <c r="T74" s="159"/>
      <c r="U74" s="159"/>
      <c r="V74" s="159"/>
      <c r="W74" s="159"/>
      <c r="X74" s="159"/>
      <c r="Y74" s="159"/>
      <c r="Z74" s="159"/>
      <c r="AA74" s="159"/>
      <c r="AB74" s="159"/>
    </row>
    <row r="75" spans="2:28" ht="33.75" customHeight="1" x14ac:dyDescent="0.4">
      <c r="B75" s="6"/>
      <c r="C75" s="8"/>
      <c r="D75" s="156" t="s">
        <v>74</v>
      </c>
      <c r="E75" s="156"/>
      <c r="F75" s="158" t="s">
        <v>411</v>
      </c>
      <c r="G75" s="162"/>
      <c r="H75" s="162"/>
      <c r="I75" s="162"/>
      <c r="J75" s="162"/>
      <c r="K75" s="162"/>
      <c r="L75" s="162"/>
      <c r="M75" s="162"/>
      <c r="N75" s="162"/>
      <c r="O75" s="162"/>
      <c r="P75" s="162"/>
      <c r="Q75" s="162"/>
      <c r="R75" s="162"/>
      <c r="S75" s="162"/>
      <c r="T75" s="162"/>
      <c r="U75" s="162"/>
      <c r="V75" s="162"/>
      <c r="W75" s="162"/>
      <c r="X75" s="162"/>
      <c r="Y75" s="162"/>
      <c r="Z75" s="162"/>
      <c r="AA75" s="162"/>
      <c r="AB75" s="162"/>
    </row>
    <row r="76" spans="2:28" ht="100.5" customHeight="1" x14ac:dyDescent="0.4">
      <c r="B76" s="5"/>
      <c r="C76" s="5"/>
      <c r="D76" s="156" t="s">
        <v>404</v>
      </c>
      <c r="E76" s="156"/>
      <c r="F76" s="158" t="s">
        <v>98</v>
      </c>
      <c r="G76" s="159"/>
      <c r="H76" s="159"/>
      <c r="I76" s="159"/>
      <c r="J76" s="159"/>
      <c r="K76" s="159"/>
      <c r="L76" s="159"/>
      <c r="M76" s="159"/>
      <c r="N76" s="159"/>
      <c r="O76" s="159"/>
      <c r="P76" s="159"/>
      <c r="Q76" s="159"/>
      <c r="R76" s="159"/>
      <c r="S76" s="159"/>
      <c r="T76" s="159"/>
      <c r="U76" s="159"/>
      <c r="V76" s="159"/>
      <c r="W76" s="159"/>
      <c r="X76" s="159"/>
      <c r="Y76" s="159"/>
      <c r="Z76" s="159"/>
      <c r="AA76" s="159"/>
      <c r="AB76" s="159"/>
    </row>
    <row r="77" spans="2:28" ht="75" customHeight="1" x14ac:dyDescent="0.4">
      <c r="B77" s="5"/>
      <c r="C77" s="5"/>
      <c r="D77" s="156" t="s">
        <v>403</v>
      </c>
      <c r="E77" s="156"/>
      <c r="F77" s="158" t="s">
        <v>423</v>
      </c>
      <c r="G77" s="159"/>
      <c r="H77" s="159"/>
      <c r="I77" s="159"/>
      <c r="J77" s="159"/>
      <c r="K77" s="159"/>
      <c r="L77" s="159"/>
      <c r="M77" s="159"/>
      <c r="N77" s="159"/>
      <c r="O77" s="159"/>
      <c r="P77" s="159"/>
      <c r="Q77" s="159"/>
      <c r="R77" s="159"/>
      <c r="S77" s="159"/>
      <c r="T77" s="159"/>
      <c r="U77" s="159"/>
      <c r="V77" s="159"/>
      <c r="W77" s="159"/>
      <c r="X77" s="159"/>
      <c r="Y77" s="159"/>
      <c r="Z77" s="159"/>
      <c r="AA77" s="159"/>
      <c r="AB77" s="159"/>
    </row>
    <row r="78" spans="2:28" ht="32.25" customHeight="1" x14ac:dyDescent="0.4">
      <c r="B78" s="5"/>
      <c r="C78" s="5"/>
      <c r="D78" s="156" t="s">
        <v>75</v>
      </c>
      <c r="E78" s="156"/>
      <c r="F78" s="158" t="s">
        <v>87</v>
      </c>
      <c r="G78" s="159"/>
      <c r="H78" s="159"/>
      <c r="I78" s="159"/>
      <c r="J78" s="159"/>
      <c r="K78" s="159"/>
      <c r="L78" s="159"/>
      <c r="M78" s="159"/>
      <c r="N78" s="159"/>
      <c r="O78" s="159"/>
      <c r="P78" s="159"/>
      <c r="Q78" s="159"/>
      <c r="R78" s="159"/>
      <c r="S78" s="159"/>
      <c r="T78" s="159"/>
      <c r="U78" s="159"/>
      <c r="V78" s="159"/>
      <c r="W78" s="159"/>
      <c r="X78" s="159"/>
      <c r="Y78" s="159"/>
      <c r="Z78" s="159"/>
      <c r="AA78" s="159"/>
      <c r="AB78" s="159"/>
    </row>
    <row r="80" spans="2:28" x14ac:dyDescent="0.4">
      <c r="AB80" s="2" t="s">
        <v>15</v>
      </c>
    </row>
    <row r="82" spans="1:29" x14ac:dyDescent="0.4">
      <c r="A82" s="160" t="s">
        <v>432</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row>
    <row r="83" spans="1:29" x14ac:dyDescent="0.4">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row>
    <row r="84" spans="1:29" x14ac:dyDescent="0.4">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row>
    <row r="85" spans="1:29" x14ac:dyDescent="0.4">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row>
  </sheetData>
  <sheetProtection algorithmName="SHA-512" hashValue="/U7JwURfxK3DLuVJMLut/elDqdExsqQXu12QyVyeZvmw7XMVLq1k28i3Yr9FGiGRp4U1eLB7yy7uWJ/5gQoijg==" saltValue="a6bET56uF6SpaREtFLDfQA==" spinCount="100000" sheet="1" selectLockedCells="1"/>
  <dataConsolidate/>
  <mergeCells count="167">
    <mergeCell ref="X2:Y2"/>
    <mergeCell ref="AA2:AB2"/>
    <mergeCell ref="P7:AC7"/>
    <mergeCell ref="P8:AC8"/>
    <mergeCell ref="T2:V2"/>
    <mergeCell ref="A16:AC16"/>
    <mergeCell ref="A17:AC17"/>
    <mergeCell ref="A19:AC19"/>
    <mergeCell ref="A21:AC21"/>
    <mergeCell ref="A7:O7"/>
    <mergeCell ref="A8:O8"/>
    <mergeCell ref="A9:O9"/>
    <mergeCell ref="A10:O10"/>
    <mergeCell ref="A12:O12"/>
    <mergeCell ref="A13:O13"/>
    <mergeCell ref="A14:O14"/>
    <mergeCell ref="P9:AC9"/>
    <mergeCell ref="P10:AC10"/>
    <mergeCell ref="P12:AC12"/>
    <mergeCell ref="P13:AC13"/>
    <mergeCell ref="P14:AC14"/>
    <mergeCell ref="P11:AC11"/>
    <mergeCell ref="A11:O11"/>
    <mergeCell ref="I27:N27"/>
    <mergeCell ref="AA26:AB27"/>
    <mergeCell ref="B24:H24"/>
    <mergeCell ref="I24:Z24"/>
    <mergeCell ref="AA24:AB24"/>
    <mergeCell ref="B32:H32"/>
    <mergeCell ref="I32:Z32"/>
    <mergeCell ref="AA32:AB32"/>
    <mergeCell ref="B25:H25"/>
    <mergeCell ref="I25:Z25"/>
    <mergeCell ref="AA25:AB25"/>
    <mergeCell ref="O27:P27"/>
    <mergeCell ref="Q27:S27"/>
    <mergeCell ref="T27:U27"/>
    <mergeCell ref="V27:X27"/>
    <mergeCell ref="Y27:Z27"/>
    <mergeCell ref="B26:H27"/>
    <mergeCell ref="I26:Z26"/>
    <mergeCell ref="B33:H33"/>
    <mergeCell ref="I33:Z33"/>
    <mergeCell ref="AA33:AB33"/>
    <mergeCell ref="B29:H29"/>
    <mergeCell ref="I29:Z29"/>
    <mergeCell ref="AA29:AB29"/>
    <mergeCell ref="B30:H31"/>
    <mergeCell ref="I30:J30"/>
    <mergeCell ref="K30:Z30"/>
    <mergeCell ref="AA30:AB30"/>
    <mergeCell ref="I31:Z31"/>
    <mergeCell ref="AA31:AB31"/>
    <mergeCell ref="I37:Z37"/>
    <mergeCell ref="B38:H38"/>
    <mergeCell ref="I38:Z38"/>
    <mergeCell ref="AA38:AB38"/>
    <mergeCell ref="B34:H34"/>
    <mergeCell ref="I34:Z34"/>
    <mergeCell ref="AA34:AB34"/>
    <mergeCell ref="B35:H35"/>
    <mergeCell ref="I35:Z35"/>
    <mergeCell ref="AA35:AB35"/>
    <mergeCell ref="B36:H37"/>
    <mergeCell ref="I36:J36"/>
    <mergeCell ref="K36:M36"/>
    <mergeCell ref="O36:R36"/>
    <mergeCell ref="AA36:AB37"/>
    <mergeCell ref="B42:H43"/>
    <mergeCell ref="I42:J42"/>
    <mergeCell ref="K42:Z42"/>
    <mergeCell ref="AA42:AB42"/>
    <mergeCell ref="I43:Z43"/>
    <mergeCell ref="AA43:AB43"/>
    <mergeCell ref="B39:H39"/>
    <mergeCell ref="I39:Z39"/>
    <mergeCell ref="AA39:AB39"/>
    <mergeCell ref="B40:H41"/>
    <mergeCell ref="I40:J40"/>
    <mergeCell ref="K40:Z40"/>
    <mergeCell ref="AA40:AB40"/>
    <mergeCell ref="I41:Z41"/>
    <mergeCell ref="AA41:AB41"/>
    <mergeCell ref="B47:H47"/>
    <mergeCell ref="I47:Z47"/>
    <mergeCell ref="AA47:AB47"/>
    <mergeCell ref="B44:H44"/>
    <mergeCell ref="I44:Z44"/>
    <mergeCell ref="AA44:AB44"/>
    <mergeCell ref="B46:H46"/>
    <mergeCell ref="I46:Z46"/>
    <mergeCell ref="AA46:AB46"/>
    <mergeCell ref="B48:H48"/>
    <mergeCell ref="I48:Z48"/>
    <mergeCell ref="AA48:AB48"/>
    <mergeCell ref="B49:H49"/>
    <mergeCell ref="I49:Z49"/>
    <mergeCell ref="AA49:AB49"/>
    <mergeCell ref="B51:H51"/>
    <mergeCell ref="I51:Z51"/>
    <mergeCell ref="AA51:AB51"/>
    <mergeCell ref="B50:H50"/>
    <mergeCell ref="I50:Z50"/>
    <mergeCell ref="AA50:AB50"/>
    <mergeCell ref="D62:E62"/>
    <mergeCell ref="F62:AB62"/>
    <mergeCell ref="D66:E66"/>
    <mergeCell ref="F66:AB66"/>
    <mergeCell ref="B54:H54"/>
    <mergeCell ref="I54:Z54"/>
    <mergeCell ref="AA54:AB54"/>
    <mergeCell ref="X52:Z52"/>
    <mergeCell ref="AA52:AB53"/>
    <mergeCell ref="I53:M53"/>
    <mergeCell ref="O53:S53"/>
    <mergeCell ref="U53:V53"/>
    <mergeCell ref="X53:Z53"/>
    <mergeCell ref="B52:H53"/>
    <mergeCell ref="I52:M52"/>
    <mergeCell ref="N52:N53"/>
    <mergeCell ref="O52:S52"/>
    <mergeCell ref="T52:T53"/>
    <mergeCell ref="U52:V52"/>
    <mergeCell ref="W52:W53"/>
    <mergeCell ref="D73:E73"/>
    <mergeCell ref="F73:AB73"/>
    <mergeCell ref="D74:E74"/>
    <mergeCell ref="F74:AB74"/>
    <mergeCell ref="D70:E70"/>
    <mergeCell ref="F70:AB70"/>
    <mergeCell ref="D71:E71"/>
    <mergeCell ref="F71:AB71"/>
    <mergeCell ref="D72:E72"/>
    <mergeCell ref="F72:AB72"/>
    <mergeCell ref="A82:AC85"/>
    <mergeCell ref="D76:E76"/>
    <mergeCell ref="F76:AB76"/>
    <mergeCell ref="D77:E77"/>
    <mergeCell ref="F77:AB77"/>
    <mergeCell ref="D75:E75"/>
    <mergeCell ref="F75:AB75"/>
    <mergeCell ref="D78:E78"/>
    <mergeCell ref="F78:AB78"/>
    <mergeCell ref="B57:S57"/>
    <mergeCell ref="T57:Z57"/>
    <mergeCell ref="AA57:AB57"/>
    <mergeCell ref="B56:S56"/>
    <mergeCell ref="T56:Z56"/>
    <mergeCell ref="AA56:AB56"/>
    <mergeCell ref="D68:E68"/>
    <mergeCell ref="F68:AB68"/>
    <mergeCell ref="D69:E69"/>
    <mergeCell ref="F69:AB69"/>
    <mergeCell ref="D63:E63"/>
    <mergeCell ref="F63:AB63"/>
    <mergeCell ref="D64:E64"/>
    <mergeCell ref="F64:AB64"/>
    <mergeCell ref="D65:E65"/>
    <mergeCell ref="F65:AB65"/>
    <mergeCell ref="D67:E67"/>
    <mergeCell ref="F67:AB67"/>
    <mergeCell ref="D59:E59"/>
    <mergeCell ref="F59:AB59"/>
    <mergeCell ref="D60:E60"/>
    <mergeCell ref="F60:AB60"/>
    <mergeCell ref="D61:E61"/>
    <mergeCell ref="F61:AB61"/>
  </mergeCells>
  <phoneticPr fontId="1"/>
  <conditionalFormatting sqref="I25:Z25">
    <cfRule type="expression" dxfId="8" priority="17">
      <formula>INDIRECT("I25")=""</formula>
    </cfRule>
  </conditionalFormatting>
  <conditionalFormatting sqref="I27:N27 Q27:S27 V27:X27">
    <cfRule type="expression" dxfId="7" priority="5">
      <formula>OR($I25="",AND($I25="変更",OR($I26="",$I26="速やかに適用する")))</formula>
    </cfRule>
    <cfRule type="expression" dxfId="6" priority="16">
      <formula>OR(INDIRECT("$I$27")="",INDIRECT("$Q$27")="",INDIRECT("$V$27")="")</formula>
    </cfRule>
  </conditionalFormatting>
  <conditionalFormatting sqref="I53:M53 O53:S53 U53:V53 X53:Z53">
    <cfRule type="expression" dxfId="5" priority="13">
      <formula>NOT(OR(AND(INDIRECT("I53")="",INDIRECT("O53")="",INDIRECT("U53")="",INDIRECT("X53")=""),AND(INDIRECT("I53")&lt;&gt;"",INDIRECT("O53")&lt;&gt;"",INDIRECT("U53")&lt;&gt;"",INDIRECT("X53")&lt;&gt;"")))</formula>
    </cfRule>
  </conditionalFormatting>
  <conditionalFormatting sqref="I26:Z26">
    <cfRule type="expression" dxfId="4" priority="6">
      <formula>OR(I25="",I25="新規")</formula>
    </cfRule>
    <cfRule type="expression" dxfId="3" priority="7">
      <formula>AND(I25="変更",I26="")</formula>
    </cfRule>
  </conditionalFormatting>
  <conditionalFormatting sqref="O27:P27 T27:U27 Y27:Z27">
    <cfRule type="expression" dxfId="2" priority="4">
      <formula>NOT(OR($I25="新規",AND($I25="変更",$I26="適用開始日を指定する")))</formula>
    </cfRule>
  </conditionalFormatting>
  <dataValidations count="27">
    <dataValidation type="custom" imeMode="disabled" allowBlank="1" showInputMessage="1" showErrorMessage="1" errorTitle="形式エラー" error="半角数字4桁で御記入ください。" sqref="I47:Z47">
      <formula1>AND(LEN(I47)=LENB(I47),LEN(I47)=4)</formula1>
    </dataValidation>
    <dataValidation type="list" allowBlank="1" showInputMessage="1" showErrorMessage="1" sqref="I25">
      <formula1>"新規,変更"</formula1>
    </dataValidation>
    <dataValidation type="whole" imeMode="halfAlpha" allowBlank="1" showInputMessage="1" showErrorMessage="1" errorTitle="形式エラー" error="半角数字で1～12の値を御記入ください。" sqref="Q27:S27">
      <formula1>1</formula1>
      <formula2>12</formula2>
    </dataValidation>
    <dataValidation type="custom" imeMode="halfAlpha" allowBlank="1" showInputMessage="1" showErrorMessage="1" errorTitle="形式エラー" error="半角数字4桁で御記入ください。" sqref="I27:N27">
      <formula1>AND(LEN(I27)=4,ISNUMBER(I27))</formula1>
    </dataValidation>
    <dataValidation type="whole" imeMode="halfAlpha" allowBlank="1" showInputMessage="1" showErrorMessage="1" errorTitle="形式エラー" error="半角数字で1～31の値を御記入ください。" sqref="V27:X27">
      <formula1>1</formula1>
      <formula2>31</formula2>
    </dataValidation>
    <dataValidation type="custom" imeMode="hiragana" operator="lessThanOrEqual" allowBlank="1" showInputMessage="1" showErrorMessage="1" errorTitle="形式エラー" error="全角100文字以内で御記入ください。" sqref="I31:Z31">
      <formula1>AND(LEN(I31)&lt;=100,LEN(I31)*2=LENB(I31))</formula1>
    </dataValidation>
    <dataValidation type="custom" imeMode="hiragana" allowBlank="1" showInputMessage="1" showErrorMessage="1" errorTitle="形式エラー" error="全角8文字以内で御記入ください。" sqref="I32:Z32">
      <formula1>AND(LEN(I32)*2=LENB(I32),LEN(I32)&lt;=8)</formula1>
    </dataValidation>
    <dataValidation type="custom" imeMode="disabled" allowBlank="1" showInputMessage="1" showErrorMessage="1" errorTitle="形式エラー" error="半角英数字140桁以内で御記入ください。_x000a_英字はすべて大文字で御記入ください。" sqref="I33:Z33">
      <formula1>AND(LENB(I33)=LEN(I33),LEN(I33)&lt;=140,EXACT(I33,UPPER(I33)))</formula1>
    </dataValidation>
    <dataValidation type="custom" imeMode="disabled" allowBlank="1" showInputMessage="1" showErrorMessage="1" errorTitle="形式エラー" error="半角英数字28桁以内で御記入ください。" sqref="I34:Z34">
      <formula1>AND(LENB(I34)=LEN(I34),LEN(I34)&lt;=28)</formula1>
    </dataValidation>
    <dataValidation type="custom" imeMode="hiragana" operator="lessThanOrEqual" allowBlank="1" showInputMessage="1" showErrorMessage="1" errorTitle="形式エラー" error="全角200文字以内で御記入ください。" sqref="I37:Z37">
      <formula1>AND(LEN(I37)&lt;=200,LEN(I37)*2=LENB(I37))</formula1>
    </dataValidation>
    <dataValidation type="custom" imeMode="hiragana" allowBlank="1" showInputMessage="1" showErrorMessage="1" errorTitle="形式エラー" error="全角50文字以内で御記入ください。" sqref="I38:Z38">
      <formula1>AND(LEN(I38)*2=LENB(I38),LEN(I38)&lt;=50)</formula1>
    </dataValidation>
    <dataValidation type="textLength" imeMode="hiragana" operator="lessThanOrEqual" allowBlank="1" showInputMessage="1" showErrorMessage="1" errorTitle="形式エラー" error="200文字以内で御記入ください。" sqref="I39:Z39">
      <formula1>200</formula1>
    </dataValidation>
    <dataValidation type="custom" imeMode="hiragana" allowBlank="1" showInputMessage="1" showErrorMessage="1" errorTitle="形式エラー" error="全角30文字以内で御記入ください。" sqref="I43:Z43 I41:Z41">
      <formula1>AND(LEN(I41)*2=LENB(I41),LEN(I41)&lt;=30)</formula1>
    </dataValidation>
    <dataValidation type="custom" allowBlank="1" showInputMessage="1" showErrorMessage="1" sqref="I44:Z44">
      <formula1>AND(LEN(I44)*2=LENB(I44),LEN(I44)&lt;=30)</formula1>
    </dataValidation>
    <dataValidation type="custom" imeMode="disabled" allowBlank="1" showInputMessage="1" showErrorMessage="1" errorTitle="形式エラー" error="半角数字5桁で御記入ください。" sqref="O53:S53 I48:Z50">
      <formula1>AND(LEN(I48)=LENB(I48),LEN(I48)=5)</formula1>
    </dataValidation>
    <dataValidation type="custom" imeMode="disabled" allowBlank="1" showInputMessage="1" showErrorMessage="1" errorTitle="形式エラー" error="半角数字13桁で御記入ください。" sqref="I51:Z51">
      <formula1>AND(LEN(I51)=LENB(I51),LEN(I51)=13)</formula1>
    </dataValidation>
    <dataValidation type="custom" imeMode="disabled" allowBlank="1" showInputMessage="1" showErrorMessage="1" errorTitle="形式エラー" error="半角数字6桁で御記入ください。" sqref="I53:M53">
      <formula1>AND(LEN(I53)=LENB(I53),LEN(I53)=6)</formula1>
    </dataValidation>
    <dataValidation type="custom" imeMode="disabled" allowBlank="1" showInputMessage="1" showErrorMessage="1" errorTitle="形式エラー" error="半角数字2桁で御記入ください。" sqref="U53:V53">
      <formula1>AND(LEN(U53)=LENB(U53),LEN(U53)=2)</formula1>
    </dataValidation>
    <dataValidation type="custom" imeMode="disabled" allowBlank="1" showInputMessage="1" showErrorMessage="1" errorTitle="形式エラー" error="半角数字3桁で御記入ください。" sqref="X53:Z53">
      <formula1>AND(LEN(X53)=LENB(X53),LEN(X53)=3)</formula1>
    </dataValidation>
    <dataValidation type="custom" imeMode="disabled" allowBlank="1" showInputMessage="1" showErrorMessage="1" errorTitle="形式エラー" error="半角数字5桁又は半角英数字8桁で御記入ください。" sqref="I54:Z54">
      <formula1>AND(LEN(I54)=LENB(I54),OR(LEN(I54)=5,LEN(I54)=8))</formula1>
    </dataValidation>
    <dataValidation type="custom" imeMode="halfKatakana" allowBlank="1" showInputMessage="1" showErrorMessage="1" errorTitle="形式エラー" error="半角カナ（ただし、小文字（ﾂﾔﾕﾖｱｲｳｴｵ）を除く。）28文字以内で御記入ください。" sqref="I35:Z35">
      <formula1>AND(LEN(I35)=LENB(I35),LEN(I35)&lt;=28,NOT(OR(COUNTIF(I35,"*ｬ*")&gt;=1,COUNTIF(I35,"*ｭ*")&gt;=1,COUNTIF(I35,"*ｮ*")&gt;=1,COUNTIF(I35,"*ｧ*")&gt;=1,COUNTIF(I35,"*ｨ*")&gt;=1,COUNTIF(I35,"*ｩ*")&gt;=1,COUNTIF(I35,"*ｪ*")&gt;=1,COUNTIF(I35,"*ｫ*")&gt;=1)))</formula1>
    </dataValidation>
    <dataValidation type="custom" imeMode="halfKatakana" allowBlank="1" showInputMessage="1" showErrorMessage="1" errorTitle="形式エラー" error="半角ｶﾅで200文字以内で御記入ください。_x000a_ｶﾅは､「ｶﾌﾞｼｷｶﾞｲｼｬ」又は「ｶﾌﾞｼｷｶｲｼｬ」を記入しないでください。" prompt="「株式会社」は「ｶ)」等に略さずに、すべて御記入ください。" sqref="K30:Z30">
      <formula1>AND(LENB(K30)=LEN(K30),LEN(K30)&lt;=200)</formula1>
    </dataValidation>
    <dataValidation type="custom" imeMode="halfKatakana" allowBlank="1" showInputMessage="1" showErrorMessage="1" errorTitle="形式エラー" error="半角カナ30文字以内で御記入ください。" sqref="K40:Z40">
      <formula1>AND(LEN(K40)=LENB(K40),LEN(K40)&lt;=30)</formula1>
    </dataValidation>
    <dataValidation type="custom" imeMode="halfKatakana" allowBlank="1" showInputMessage="1" showErrorMessage="1" errorTitle="形式エラー" error="半角30文字以内で御記入ください。" sqref="K42:Z42">
      <formula1>AND(LEN(K42)=LENB(K42),LEN(K42)&lt;=30)</formula1>
    </dataValidation>
    <dataValidation type="custom" imeMode="disabled" allowBlank="1" showInputMessage="1" showErrorMessage="1" errorTitle="形式エラー" error="半角数字３桁でご記入ください。" sqref="K36:M36">
      <formula1>AND(LENB(K36)=LEN(K36),LEN(K36)=3)</formula1>
    </dataValidation>
    <dataValidation type="custom" imeMode="disabled" allowBlank="1" showInputMessage="1" showErrorMessage="1" errorTitle="形式エラー" error="半角数字４桁でご記入ください。" sqref="O36:R36">
      <formula1>AND(LENB(O36)=LEN(O36),LEN(O36)=4)</formula1>
    </dataValidation>
    <dataValidation type="list" allowBlank="1" showInputMessage="1" showErrorMessage="1" sqref="I26:Z26">
      <formula1>"速やかに適用する,適用開始日を指定する"</formula1>
    </dataValidation>
  </dataValidations>
  <pageMargins left="0.78740157480314965" right="0.78740157480314965" top="0.78740157480314965" bottom="0.59055118110236227" header="0.31496062992125984" footer="0.31496062992125984"/>
  <pageSetup paperSize="9" fitToHeight="0" orientation="portrait" r:id="rId1"/>
  <headerFooter>
    <oddHeader xml:space="preserve">&amp;R&amp;10&amp;K000000CMN-B01&amp;7(2023年8月7日版)    &amp;10
</oddHeader>
    <oddFooter>&amp;C&amp;10&amp;P / &amp;N</oddFooter>
  </headerFooter>
  <rowBreaks count="3" manualBreakCount="3">
    <brk id="27" max="16383" man="1"/>
    <brk id="54" max="28" man="1"/>
    <brk id="65" max="28" man="1"/>
  </rowBreaks>
  <ignoredErrors>
    <ignoredError sqref="W2 Z2 P52:T52 Y52:Z52 V52:W52 W53 T53 N53 J52:N52 I52 O52 X52 U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4"/>
  <sheetViews>
    <sheetView zoomScale="70" zoomScaleNormal="70" zoomScaleSheetLayoutView="70" workbookViewId="0">
      <selection activeCell="T2" sqref="T2:V2"/>
    </sheetView>
  </sheetViews>
  <sheetFormatPr defaultRowHeight="18.75" x14ac:dyDescent="0.4"/>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col min="13" max="13" width="52.625" customWidth="1"/>
    <col min="14" max="14" width="93" bestFit="1" customWidth="1"/>
    <col min="15" max="17" width="9" customWidth="1"/>
    <col min="18" max="18" width="15.125" customWidth="1"/>
    <col min="19" max="20" width="9" customWidth="1"/>
    <col min="21" max="21" width="42.875" style="12" customWidth="1"/>
    <col min="22" max="22" width="30.875" customWidth="1"/>
    <col min="23" max="23" width="27.625" customWidth="1"/>
  </cols>
  <sheetData>
    <row r="2" spans="2:24" x14ac:dyDescent="0.4">
      <c r="B2" s="11" t="s">
        <v>101</v>
      </c>
      <c r="C2" s="11"/>
    </row>
    <row r="3" spans="2:24" x14ac:dyDescent="0.4">
      <c r="B3" s="13" t="s">
        <v>102</v>
      </c>
      <c r="C3" s="14" t="s">
        <v>103</v>
      </c>
    </row>
    <row r="4" spans="2:24" x14ac:dyDescent="0.4">
      <c r="B4" s="15" t="s">
        <v>104</v>
      </c>
      <c r="C4" s="16" t="s">
        <v>105</v>
      </c>
    </row>
    <row r="5" spans="2:24" x14ac:dyDescent="0.4">
      <c r="B5" s="15" t="s">
        <v>106</v>
      </c>
      <c r="C5" s="17">
        <v>13</v>
      </c>
    </row>
    <row r="6" spans="2:24" x14ac:dyDescent="0.4">
      <c r="B6" s="15" t="s">
        <v>107</v>
      </c>
      <c r="C6" s="17">
        <v>72</v>
      </c>
    </row>
    <row r="8" spans="2:24" ht="19.5" thickBot="1" x14ac:dyDescent="0.45">
      <c r="B8" t="s">
        <v>108</v>
      </c>
    </row>
    <row r="9" spans="2:24" ht="19.5" thickTop="1" x14ac:dyDescent="0.4">
      <c r="B9" s="18"/>
      <c r="C9" s="19"/>
      <c r="D9" s="20"/>
      <c r="E9" s="21" t="s">
        <v>109</v>
      </c>
      <c r="F9" s="22"/>
      <c r="G9" s="22"/>
      <c r="H9" s="22"/>
      <c r="I9" s="138"/>
      <c r="J9" s="23"/>
      <c r="K9" s="22" t="s">
        <v>110</v>
      </c>
      <c r="L9" s="22"/>
      <c r="M9" s="22"/>
      <c r="N9" s="24"/>
      <c r="O9" s="21" t="s">
        <v>111</v>
      </c>
      <c r="P9" s="22"/>
      <c r="Q9" s="22"/>
      <c r="R9" s="22"/>
      <c r="S9" s="22"/>
      <c r="T9" s="22"/>
      <c r="U9" s="22"/>
      <c r="V9" s="22"/>
      <c r="W9" s="22"/>
      <c r="X9" s="25"/>
    </row>
    <row r="10" spans="2:24" ht="18.75" customHeight="1" x14ac:dyDescent="0.4">
      <c r="B10" s="26" t="s">
        <v>112</v>
      </c>
      <c r="C10" s="26" t="s">
        <v>113</v>
      </c>
      <c r="D10" s="27" t="s">
        <v>114</v>
      </c>
      <c r="E10" s="28" t="s">
        <v>115</v>
      </c>
      <c r="F10" s="26" t="s">
        <v>116</v>
      </c>
      <c r="G10" s="26" t="s">
        <v>117</v>
      </c>
      <c r="H10" s="26" t="s">
        <v>118</v>
      </c>
      <c r="I10" s="26" t="s">
        <v>119</v>
      </c>
      <c r="J10" s="29" t="s">
        <v>1</v>
      </c>
      <c r="K10" s="30" t="s">
        <v>120</v>
      </c>
      <c r="L10" s="31" t="s">
        <v>121</v>
      </c>
      <c r="M10" s="32" t="s">
        <v>122</v>
      </c>
      <c r="N10" s="33" t="s">
        <v>1</v>
      </c>
      <c r="O10" s="262" t="s">
        <v>123</v>
      </c>
      <c r="P10" s="263"/>
      <c r="Q10" s="264" t="s">
        <v>124</v>
      </c>
      <c r="R10" s="265"/>
      <c r="S10" s="265"/>
      <c r="T10" s="263"/>
      <c r="U10" s="31" t="s">
        <v>125</v>
      </c>
      <c r="V10" s="27" t="s">
        <v>126</v>
      </c>
      <c r="W10" s="27" t="s">
        <v>1</v>
      </c>
      <c r="X10" s="25"/>
    </row>
    <row r="11" spans="2:24" ht="18.75" customHeight="1" x14ac:dyDescent="0.4">
      <c r="B11" s="34"/>
      <c r="C11" s="34"/>
      <c r="D11" s="35"/>
      <c r="E11" s="36"/>
      <c r="F11" s="34"/>
      <c r="G11" s="34"/>
      <c r="H11" s="34"/>
      <c r="I11" s="139"/>
      <c r="J11" s="37"/>
      <c r="K11" s="38"/>
      <c r="L11" s="39"/>
      <c r="M11" s="40"/>
      <c r="N11" s="41"/>
      <c r="O11" s="42"/>
      <c r="P11" s="38"/>
      <c r="Q11" s="35"/>
      <c r="R11" s="38"/>
      <c r="S11" s="43"/>
      <c r="T11" s="43"/>
      <c r="U11" s="39"/>
      <c r="V11" s="35"/>
      <c r="W11" s="35"/>
      <c r="X11" s="25"/>
    </row>
    <row r="12" spans="2:24" s="57" customFormat="1" ht="169.5" customHeight="1" thickBot="1" x14ac:dyDescent="0.45">
      <c r="B12" s="44"/>
      <c r="C12" s="45" t="s">
        <v>127</v>
      </c>
      <c r="D12" s="46" t="s">
        <v>128</v>
      </c>
      <c r="E12" s="47" t="s">
        <v>129</v>
      </c>
      <c r="F12" s="45" t="s">
        <v>130</v>
      </c>
      <c r="G12" s="45" t="s">
        <v>131</v>
      </c>
      <c r="H12" s="45" t="s">
        <v>132</v>
      </c>
      <c r="I12" s="35" t="s">
        <v>133</v>
      </c>
      <c r="J12" s="48" t="s">
        <v>134</v>
      </c>
      <c r="K12" s="49" t="s">
        <v>135</v>
      </c>
      <c r="L12" s="50" t="s">
        <v>136</v>
      </c>
      <c r="M12" s="46" t="s">
        <v>137</v>
      </c>
      <c r="N12" s="51" t="s">
        <v>134</v>
      </c>
      <c r="O12" s="52" t="s">
        <v>138</v>
      </c>
      <c r="P12" s="44" t="s">
        <v>139</v>
      </c>
      <c r="Q12" s="44" t="s">
        <v>140</v>
      </c>
      <c r="R12" s="44" t="s">
        <v>104</v>
      </c>
      <c r="S12" s="44" t="s">
        <v>141</v>
      </c>
      <c r="T12" s="44" t="s">
        <v>142</v>
      </c>
      <c r="U12" s="53" t="s">
        <v>143</v>
      </c>
      <c r="V12" s="54" t="s">
        <v>144</v>
      </c>
      <c r="W12" s="55" t="s">
        <v>134</v>
      </c>
      <c r="X12" s="56"/>
    </row>
    <row r="13" spans="2:24" s="71" customFormat="1" ht="19.5" thickTop="1" x14ac:dyDescent="0.4">
      <c r="B13" s="58">
        <f>ROW()-12</f>
        <v>1</v>
      </c>
      <c r="C13" s="58" t="s">
        <v>145</v>
      </c>
      <c r="D13" s="59" t="s">
        <v>146</v>
      </c>
      <c r="E13" s="60" t="s">
        <v>147</v>
      </c>
      <c r="F13" s="58" t="s">
        <v>149</v>
      </c>
      <c r="G13" s="58">
        <v>1</v>
      </c>
      <c r="H13" s="59">
        <v>1</v>
      </c>
      <c r="I13" s="137"/>
      <c r="J13" s="61"/>
      <c r="K13" s="62" t="s">
        <v>150</v>
      </c>
      <c r="L13" s="63" t="s">
        <v>151</v>
      </c>
      <c r="M13" s="64" t="s">
        <v>152</v>
      </c>
      <c r="N13" s="65" t="s">
        <v>153</v>
      </c>
      <c r="O13" s="66" t="s">
        <v>155</v>
      </c>
      <c r="P13" s="67" t="s">
        <v>156</v>
      </c>
      <c r="Q13" s="67" t="s">
        <v>157</v>
      </c>
      <c r="R13" s="67" t="s">
        <v>156</v>
      </c>
      <c r="S13" s="67" t="s">
        <v>156</v>
      </c>
      <c r="T13" s="67" t="s">
        <v>156</v>
      </c>
      <c r="U13" s="68"/>
      <c r="V13" s="69">
        <v>1</v>
      </c>
      <c r="W13" s="69"/>
      <c r="X13" s="70"/>
    </row>
    <row r="14" spans="2:24" s="71" customFormat="1" x14ac:dyDescent="0.4">
      <c r="B14" s="58">
        <f t="shared" ref="B14:B74" si="0">ROW()-12</f>
        <v>2</v>
      </c>
      <c r="C14" s="58" t="s">
        <v>158</v>
      </c>
      <c r="D14" s="59" t="s">
        <v>159</v>
      </c>
      <c r="E14" s="60" t="s">
        <v>160</v>
      </c>
      <c r="F14" s="58" t="s">
        <v>161</v>
      </c>
      <c r="G14" s="58">
        <v>1</v>
      </c>
      <c r="H14" s="59">
        <v>2</v>
      </c>
      <c r="I14" s="136"/>
      <c r="J14" s="73"/>
      <c r="K14" s="62" t="s">
        <v>150</v>
      </c>
      <c r="L14" s="63" t="s">
        <v>151</v>
      </c>
      <c r="M14" s="64" t="s">
        <v>152</v>
      </c>
      <c r="N14" s="74" t="s">
        <v>162</v>
      </c>
      <c r="O14" s="66" t="s">
        <v>159</v>
      </c>
      <c r="P14" s="67" t="s">
        <v>159</v>
      </c>
      <c r="Q14" s="67" t="s">
        <v>157</v>
      </c>
      <c r="R14" s="67" t="s">
        <v>159</v>
      </c>
      <c r="S14" s="67" t="s">
        <v>163</v>
      </c>
      <c r="T14" s="67" t="s">
        <v>163</v>
      </c>
      <c r="U14" s="74"/>
      <c r="V14" s="75">
        <v>1</v>
      </c>
      <c r="W14" s="75"/>
      <c r="X14" s="70"/>
    </row>
    <row r="15" spans="2:24" s="71" customFormat="1" x14ac:dyDescent="0.4">
      <c r="B15" s="58">
        <f t="shared" si="0"/>
        <v>3</v>
      </c>
      <c r="C15" s="58" t="s">
        <v>164</v>
      </c>
      <c r="D15" s="59" t="s">
        <v>163</v>
      </c>
      <c r="E15" s="60" t="s">
        <v>165</v>
      </c>
      <c r="F15" s="58" t="s">
        <v>161</v>
      </c>
      <c r="G15" s="58">
        <v>1</v>
      </c>
      <c r="H15" s="59">
        <v>3</v>
      </c>
      <c r="I15" s="72"/>
      <c r="J15" s="73"/>
      <c r="K15" s="62" t="s">
        <v>150</v>
      </c>
      <c r="L15" s="63" t="s">
        <v>151</v>
      </c>
      <c r="M15" s="64" t="s">
        <v>152</v>
      </c>
      <c r="N15" s="74" t="s">
        <v>162</v>
      </c>
      <c r="O15" s="66" t="s">
        <v>166</v>
      </c>
      <c r="P15" s="67" t="s">
        <v>163</v>
      </c>
      <c r="Q15" s="67" t="s">
        <v>157</v>
      </c>
      <c r="R15" s="67" t="s">
        <v>163</v>
      </c>
      <c r="S15" s="67" t="s">
        <v>159</v>
      </c>
      <c r="T15" s="67" t="s">
        <v>163</v>
      </c>
      <c r="U15" s="74"/>
      <c r="V15" s="75">
        <v>1</v>
      </c>
      <c r="W15" s="75"/>
      <c r="X15" s="70"/>
    </row>
    <row r="16" spans="2:24" s="71" customFormat="1" x14ac:dyDescent="0.4">
      <c r="B16" s="58">
        <f t="shared" si="0"/>
        <v>4</v>
      </c>
      <c r="C16" s="58" t="s">
        <v>167</v>
      </c>
      <c r="D16" s="59" t="s">
        <v>163</v>
      </c>
      <c r="E16" s="60" t="s">
        <v>165</v>
      </c>
      <c r="F16" s="58" t="s">
        <v>161</v>
      </c>
      <c r="G16" s="58">
        <v>1</v>
      </c>
      <c r="H16" s="59">
        <v>4</v>
      </c>
      <c r="I16" s="72"/>
      <c r="J16" s="73"/>
      <c r="K16" s="62" t="s">
        <v>150</v>
      </c>
      <c r="L16" s="63" t="s">
        <v>151</v>
      </c>
      <c r="M16" s="64" t="s">
        <v>152</v>
      </c>
      <c r="N16" s="74" t="s">
        <v>162</v>
      </c>
      <c r="O16" s="66" t="s">
        <v>166</v>
      </c>
      <c r="P16" s="67" t="s">
        <v>163</v>
      </c>
      <c r="Q16" s="67" t="s">
        <v>157</v>
      </c>
      <c r="R16" s="67" t="s">
        <v>159</v>
      </c>
      <c r="S16" s="67" t="s">
        <v>163</v>
      </c>
      <c r="T16" s="67" t="s">
        <v>163</v>
      </c>
      <c r="U16" s="74"/>
      <c r="V16" s="75">
        <v>1</v>
      </c>
      <c r="W16" s="75"/>
      <c r="X16" s="70"/>
    </row>
    <row r="17" spans="2:24" s="71" customFormat="1" x14ac:dyDescent="0.4">
      <c r="B17" s="58">
        <f t="shared" si="0"/>
        <v>5</v>
      </c>
      <c r="C17" s="58" t="s">
        <v>168</v>
      </c>
      <c r="D17" s="59" t="s">
        <v>163</v>
      </c>
      <c r="E17" s="60" t="s">
        <v>165</v>
      </c>
      <c r="F17" s="58" t="s">
        <v>161</v>
      </c>
      <c r="G17" s="58">
        <v>1</v>
      </c>
      <c r="H17" s="59">
        <v>5</v>
      </c>
      <c r="I17" s="72"/>
      <c r="J17" s="73"/>
      <c r="K17" s="62" t="s">
        <v>150</v>
      </c>
      <c r="L17" s="63" t="s">
        <v>151</v>
      </c>
      <c r="M17" s="64" t="s">
        <v>152</v>
      </c>
      <c r="N17" s="74" t="s">
        <v>162</v>
      </c>
      <c r="O17" s="66" t="s">
        <v>166</v>
      </c>
      <c r="P17" s="67" t="s">
        <v>166</v>
      </c>
      <c r="Q17" s="67" t="s">
        <v>157</v>
      </c>
      <c r="R17" s="67" t="s">
        <v>166</v>
      </c>
      <c r="S17" s="67" t="s">
        <v>166</v>
      </c>
      <c r="T17" s="67" t="s">
        <v>166</v>
      </c>
      <c r="U17" s="74"/>
      <c r="V17" s="75">
        <v>1</v>
      </c>
      <c r="W17" s="75"/>
      <c r="X17" s="70"/>
    </row>
    <row r="18" spans="2:24" s="71" customFormat="1" x14ac:dyDescent="0.4">
      <c r="B18" s="58">
        <f t="shared" si="0"/>
        <v>6</v>
      </c>
      <c r="C18" s="58" t="s">
        <v>169</v>
      </c>
      <c r="D18" s="59" t="s">
        <v>166</v>
      </c>
      <c r="E18" s="60" t="s">
        <v>170</v>
      </c>
      <c r="F18" s="58" t="s">
        <v>161</v>
      </c>
      <c r="G18" s="58">
        <v>1</v>
      </c>
      <c r="H18" s="59">
        <v>6</v>
      </c>
      <c r="I18" s="72">
        <v>600000</v>
      </c>
      <c r="J18" s="73"/>
      <c r="K18" s="62" t="s">
        <v>150</v>
      </c>
      <c r="L18" s="63" t="s">
        <v>151</v>
      </c>
      <c r="M18" s="64" t="s">
        <v>171</v>
      </c>
      <c r="N18" s="65"/>
      <c r="O18" s="66">
        <v>6</v>
      </c>
      <c r="P18" s="67" t="s">
        <v>172</v>
      </c>
      <c r="Q18" s="67" t="s">
        <v>173</v>
      </c>
      <c r="R18" s="67" t="s">
        <v>172</v>
      </c>
      <c r="S18" s="67">
        <v>6</v>
      </c>
      <c r="T18" s="67">
        <v>9</v>
      </c>
      <c r="U18" s="76"/>
      <c r="V18" s="75">
        <v>1</v>
      </c>
      <c r="W18" s="75"/>
      <c r="X18" s="70"/>
    </row>
    <row r="19" spans="2:24" s="71" customFormat="1" x14ac:dyDescent="0.4">
      <c r="B19" s="58">
        <f t="shared" si="0"/>
        <v>7</v>
      </c>
      <c r="C19" s="58" t="s">
        <v>174</v>
      </c>
      <c r="D19" s="59" t="s">
        <v>163</v>
      </c>
      <c r="E19" s="60" t="s">
        <v>170</v>
      </c>
      <c r="F19" s="58" t="s">
        <v>161</v>
      </c>
      <c r="G19" s="58">
        <v>1</v>
      </c>
      <c r="H19" s="59">
        <v>7</v>
      </c>
      <c r="I19" s="72" t="s">
        <v>175</v>
      </c>
      <c r="J19" s="73"/>
      <c r="K19" s="62" t="s">
        <v>150</v>
      </c>
      <c r="L19" s="63" t="s">
        <v>151</v>
      </c>
      <c r="M19" s="64" t="s">
        <v>176</v>
      </c>
      <c r="N19" s="65"/>
      <c r="O19" s="66">
        <v>3</v>
      </c>
      <c r="P19" s="67" t="s">
        <v>105</v>
      </c>
      <c r="Q19" s="67" t="s">
        <v>173</v>
      </c>
      <c r="R19" s="67" t="s">
        <v>105</v>
      </c>
      <c r="S19" s="67">
        <v>3</v>
      </c>
      <c r="T19" s="67" t="s">
        <v>177</v>
      </c>
      <c r="U19" s="76"/>
      <c r="V19" s="75">
        <v>1</v>
      </c>
      <c r="W19" s="75"/>
      <c r="X19" s="70"/>
    </row>
    <row r="20" spans="2:24" s="71" customFormat="1" ht="56.25" x14ac:dyDescent="0.4">
      <c r="B20" s="58">
        <f t="shared" si="0"/>
        <v>8</v>
      </c>
      <c r="C20" s="63" t="s">
        <v>178</v>
      </c>
      <c r="D20" s="64" t="s">
        <v>179</v>
      </c>
      <c r="E20" s="60" t="s">
        <v>165</v>
      </c>
      <c r="F20" s="63" t="s">
        <v>161</v>
      </c>
      <c r="G20" s="63">
        <v>1</v>
      </c>
      <c r="H20" s="59">
        <v>8</v>
      </c>
      <c r="I20" s="72">
        <f ca="1">INDIRECT("補記シート!D18")</f>
        <v>0</v>
      </c>
      <c r="J20" s="73"/>
      <c r="K20" s="62" t="s">
        <v>180</v>
      </c>
      <c r="L20" s="63" t="s">
        <v>151</v>
      </c>
      <c r="M20" s="77" t="s">
        <v>181</v>
      </c>
      <c r="N20" s="78"/>
      <c r="O20" s="66">
        <v>7</v>
      </c>
      <c r="P20" s="67" t="s">
        <v>105</v>
      </c>
      <c r="Q20" s="67" t="s">
        <v>173</v>
      </c>
      <c r="R20" s="67" t="s">
        <v>105</v>
      </c>
      <c r="S20" s="67">
        <v>7</v>
      </c>
      <c r="T20" s="67" t="s">
        <v>182</v>
      </c>
      <c r="U20" s="79"/>
      <c r="V20" s="69">
        <v>1</v>
      </c>
      <c r="W20" s="69"/>
      <c r="X20" s="70"/>
    </row>
    <row r="21" spans="2:24" s="71" customFormat="1" ht="108" customHeight="1" x14ac:dyDescent="0.4">
      <c r="B21" s="58">
        <f t="shared" si="0"/>
        <v>9</v>
      </c>
      <c r="C21" s="63" t="s">
        <v>183</v>
      </c>
      <c r="D21" s="64" t="s">
        <v>184</v>
      </c>
      <c r="E21" s="60" t="s">
        <v>147</v>
      </c>
      <c r="F21" s="63" t="s">
        <v>161</v>
      </c>
      <c r="G21" s="63">
        <v>1</v>
      </c>
      <c r="H21" s="59">
        <v>9</v>
      </c>
      <c r="I21" s="72">
        <f ca="1">INDIRECT("補記シート!D19")</f>
        <v>0</v>
      </c>
      <c r="J21" s="73"/>
      <c r="K21" s="62" t="s">
        <v>180</v>
      </c>
      <c r="L21" s="63" t="s">
        <v>151</v>
      </c>
      <c r="M21" s="77" t="s">
        <v>185</v>
      </c>
      <c r="N21" s="78"/>
      <c r="O21" s="66">
        <v>8</v>
      </c>
      <c r="P21" s="67" t="s">
        <v>105</v>
      </c>
      <c r="Q21" s="67" t="s">
        <v>173</v>
      </c>
      <c r="R21" s="67" t="s">
        <v>105</v>
      </c>
      <c r="S21" s="67">
        <v>8</v>
      </c>
      <c r="T21" s="67">
        <v>9</v>
      </c>
      <c r="U21" s="79"/>
      <c r="V21" s="69">
        <v>1</v>
      </c>
      <c r="W21" s="69"/>
      <c r="X21" s="70"/>
    </row>
    <row r="22" spans="2:24" s="71" customFormat="1" ht="56.25" x14ac:dyDescent="0.4">
      <c r="B22" s="58">
        <f t="shared" si="0"/>
        <v>10</v>
      </c>
      <c r="C22" s="58" t="s">
        <v>186</v>
      </c>
      <c r="D22" s="59" t="s">
        <v>156</v>
      </c>
      <c r="E22" s="60" t="s">
        <v>147</v>
      </c>
      <c r="F22" s="58" t="s">
        <v>161</v>
      </c>
      <c r="G22" s="58">
        <v>1</v>
      </c>
      <c r="H22" s="59">
        <v>10</v>
      </c>
      <c r="I22" s="72" t="str">
        <f ca="1">IF(INDIRECT("法人情報届出書!I25")="新規",1,IF(INDIRECT("法人情報届出書!I25")="変更",2,""))</f>
        <v/>
      </c>
      <c r="J22" s="73"/>
      <c r="K22" s="62" t="s">
        <v>187</v>
      </c>
      <c r="L22" s="79" t="s">
        <v>188</v>
      </c>
      <c r="M22" s="77" t="s">
        <v>189</v>
      </c>
      <c r="N22" s="78"/>
      <c r="O22" s="66">
        <v>1</v>
      </c>
      <c r="P22" s="67" t="s">
        <v>105</v>
      </c>
      <c r="Q22" s="67" t="s">
        <v>173</v>
      </c>
      <c r="R22" s="67" t="s">
        <v>105</v>
      </c>
      <c r="S22" s="67">
        <v>1</v>
      </c>
      <c r="T22" s="67">
        <v>9</v>
      </c>
      <c r="U22" s="76"/>
      <c r="V22" s="75">
        <v>1</v>
      </c>
      <c r="W22" s="75"/>
      <c r="X22" s="70"/>
    </row>
    <row r="23" spans="2:24" s="71" customFormat="1" x14ac:dyDescent="0.4">
      <c r="B23" s="58">
        <f t="shared" si="0"/>
        <v>11</v>
      </c>
      <c r="C23" s="58" t="s">
        <v>190</v>
      </c>
      <c r="D23" s="59" t="s">
        <v>156</v>
      </c>
      <c r="E23" s="60" t="s">
        <v>191</v>
      </c>
      <c r="F23" s="58" t="s">
        <v>161</v>
      </c>
      <c r="G23" s="58">
        <v>1</v>
      </c>
      <c r="H23" s="59">
        <v>11</v>
      </c>
      <c r="I23" s="72"/>
      <c r="J23" s="73"/>
      <c r="K23" s="62" t="s">
        <v>150</v>
      </c>
      <c r="L23" s="63" t="s">
        <v>151</v>
      </c>
      <c r="M23" s="64" t="s">
        <v>152</v>
      </c>
      <c r="N23" s="65"/>
      <c r="O23" s="66">
        <v>1</v>
      </c>
      <c r="P23" s="67" t="s">
        <v>105</v>
      </c>
      <c r="Q23" s="67" t="s">
        <v>192</v>
      </c>
      <c r="R23" s="67" t="s">
        <v>105</v>
      </c>
      <c r="S23" s="67">
        <v>1</v>
      </c>
      <c r="T23" s="67" t="s">
        <v>194</v>
      </c>
      <c r="U23" s="76"/>
      <c r="V23" s="75">
        <v>1</v>
      </c>
      <c r="W23" s="75"/>
      <c r="X23" s="70"/>
    </row>
    <row r="24" spans="2:24" s="71" customFormat="1" ht="93.75" customHeight="1" x14ac:dyDescent="0.4">
      <c r="B24" s="58">
        <f t="shared" si="0"/>
        <v>12</v>
      </c>
      <c r="C24" s="63" t="s">
        <v>195</v>
      </c>
      <c r="D24" s="64" t="s">
        <v>196</v>
      </c>
      <c r="E24" s="80" t="s">
        <v>197</v>
      </c>
      <c r="F24" s="63" t="s">
        <v>161</v>
      </c>
      <c r="G24" s="63">
        <v>1</v>
      </c>
      <c r="H24" s="59">
        <v>12</v>
      </c>
      <c r="I24" s="72" t="str">
        <f ca="1">IF(I22=1,TEXT(DATE(INDIRECT("法人情報届出書!I27"),INDIRECT("法人情報届出書!Q27"),INDIRECT("法人情報届出書!V27")),"YYYYMMDD"),"")</f>
        <v/>
      </c>
      <c r="J24" s="73"/>
      <c r="K24" s="62" t="s">
        <v>187</v>
      </c>
      <c r="L24" s="79" t="s">
        <v>198</v>
      </c>
      <c r="M24" s="77" t="s">
        <v>199</v>
      </c>
      <c r="N24" s="78"/>
      <c r="O24" s="66">
        <v>8</v>
      </c>
      <c r="P24" s="67" t="s">
        <v>105</v>
      </c>
      <c r="Q24" s="67" t="s">
        <v>200</v>
      </c>
      <c r="R24" s="67" t="s">
        <v>105</v>
      </c>
      <c r="S24" s="67">
        <v>8</v>
      </c>
      <c r="T24" s="67">
        <v>9</v>
      </c>
      <c r="U24" s="79" t="s">
        <v>201</v>
      </c>
      <c r="V24" s="75">
        <v>1</v>
      </c>
      <c r="W24" s="75"/>
      <c r="X24" s="70"/>
    </row>
    <row r="25" spans="2:24" s="71" customFormat="1" x14ac:dyDescent="0.4">
      <c r="B25" s="58">
        <f t="shared" si="0"/>
        <v>13</v>
      </c>
      <c r="C25" s="58" t="s">
        <v>202</v>
      </c>
      <c r="D25" s="59" t="s">
        <v>156</v>
      </c>
      <c r="E25" s="60" t="s">
        <v>203</v>
      </c>
      <c r="F25" s="58" t="s">
        <v>161</v>
      </c>
      <c r="G25" s="58">
        <v>1</v>
      </c>
      <c r="H25" s="59">
        <v>13</v>
      </c>
      <c r="I25" s="72"/>
      <c r="J25" s="73"/>
      <c r="K25" s="62" t="s">
        <v>150</v>
      </c>
      <c r="L25" s="63" t="s">
        <v>151</v>
      </c>
      <c r="M25" s="64" t="s">
        <v>152</v>
      </c>
      <c r="N25" s="65"/>
      <c r="O25" s="66">
        <v>1</v>
      </c>
      <c r="P25" s="67" t="s">
        <v>105</v>
      </c>
      <c r="Q25" s="67" t="s">
        <v>192</v>
      </c>
      <c r="R25" s="67" t="s">
        <v>105</v>
      </c>
      <c r="S25" s="67">
        <v>1</v>
      </c>
      <c r="T25" s="67" t="s">
        <v>194</v>
      </c>
      <c r="U25" s="76"/>
      <c r="V25" s="75">
        <v>1</v>
      </c>
      <c r="W25" s="75"/>
      <c r="X25" s="70"/>
    </row>
    <row r="26" spans="2:24" s="71" customFormat="1" ht="37.5" x14ac:dyDescent="0.4">
      <c r="B26" s="58">
        <f t="shared" si="0"/>
        <v>14</v>
      </c>
      <c r="C26" s="58" t="s">
        <v>204</v>
      </c>
      <c r="D26" s="64" t="s">
        <v>196</v>
      </c>
      <c r="E26" s="80" t="s">
        <v>205</v>
      </c>
      <c r="F26" s="58" t="s">
        <v>161</v>
      </c>
      <c r="G26" s="58">
        <v>1</v>
      </c>
      <c r="H26" s="59">
        <v>14</v>
      </c>
      <c r="I26" s="72">
        <v>29991231</v>
      </c>
      <c r="J26" s="73"/>
      <c r="K26" s="62" t="s">
        <v>150</v>
      </c>
      <c r="L26" s="63" t="s">
        <v>151</v>
      </c>
      <c r="M26" s="64" t="s">
        <v>206</v>
      </c>
      <c r="N26" s="68" t="s">
        <v>207</v>
      </c>
      <c r="O26" s="66">
        <v>8</v>
      </c>
      <c r="P26" s="67" t="s">
        <v>105</v>
      </c>
      <c r="Q26" s="67" t="s">
        <v>192</v>
      </c>
      <c r="R26" s="67" t="s">
        <v>105</v>
      </c>
      <c r="S26" s="67">
        <v>8</v>
      </c>
      <c r="T26" s="67">
        <v>9</v>
      </c>
      <c r="U26" s="68"/>
      <c r="V26" s="75">
        <v>1</v>
      </c>
      <c r="W26" s="75"/>
      <c r="X26" s="70"/>
    </row>
    <row r="27" spans="2:24" s="71" customFormat="1" x14ac:dyDescent="0.4">
      <c r="B27" s="58">
        <f t="shared" si="0"/>
        <v>15</v>
      </c>
      <c r="C27" s="58" t="s">
        <v>208</v>
      </c>
      <c r="D27" s="59" t="s">
        <v>156</v>
      </c>
      <c r="E27" s="60" t="s">
        <v>209</v>
      </c>
      <c r="F27" s="58" t="s">
        <v>161</v>
      </c>
      <c r="G27" s="58">
        <v>1</v>
      </c>
      <c r="H27" s="59">
        <v>15</v>
      </c>
      <c r="I27" s="72"/>
      <c r="J27" s="73"/>
      <c r="K27" s="62" t="s">
        <v>150</v>
      </c>
      <c r="L27" s="63" t="s">
        <v>151</v>
      </c>
      <c r="M27" s="64" t="s">
        <v>152</v>
      </c>
      <c r="N27" s="65"/>
      <c r="O27" s="66">
        <v>1</v>
      </c>
      <c r="P27" s="67" t="s">
        <v>105</v>
      </c>
      <c r="Q27" s="67" t="s">
        <v>192</v>
      </c>
      <c r="R27" s="67" t="s">
        <v>105</v>
      </c>
      <c r="S27" s="67">
        <v>1</v>
      </c>
      <c r="T27" s="67" t="s">
        <v>194</v>
      </c>
      <c r="U27" s="76"/>
      <c r="V27" s="75">
        <v>1</v>
      </c>
      <c r="W27" s="75"/>
      <c r="X27" s="70"/>
    </row>
    <row r="28" spans="2:24" s="71" customFormat="1" ht="56.25" x14ac:dyDescent="0.4">
      <c r="B28" s="58">
        <f t="shared" si="0"/>
        <v>16</v>
      </c>
      <c r="C28" s="58" t="s">
        <v>210</v>
      </c>
      <c r="D28" s="64" t="s">
        <v>196</v>
      </c>
      <c r="E28" s="80" t="s">
        <v>205</v>
      </c>
      <c r="F28" s="58" t="s">
        <v>161</v>
      </c>
      <c r="G28" s="58">
        <v>1</v>
      </c>
      <c r="H28" s="59">
        <v>16</v>
      </c>
      <c r="I28" s="72" t="str">
        <f ca="1">IF(INDIRECT("補記シート!D20")="","",INDIRECT("補記シート!D20"))</f>
        <v/>
      </c>
      <c r="J28" s="73"/>
      <c r="K28" s="62" t="s">
        <v>180</v>
      </c>
      <c r="L28" s="63" t="s">
        <v>151</v>
      </c>
      <c r="M28" s="79" t="s">
        <v>181</v>
      </c>
      <c r="N28" s="81" t="s">
        <v>211</v>
      </c>
      <c r="O28" s="66">
        <v>7</v>
      </c>
      <c r="P28" s="67" t="s">
        <v>105</v>
      </c>
      <c r="Q28" s="67" t="s">
        <v>192</v>
      </c>
      <c r="R28" s="67" t="s">
        <v>105</v>
      </c>
      <c r="S28" s="67">
        <v>7</v>
      </c>
      <c r="T28" s="67" t="s">
        <v>182</v>
      </c>
      <c r="U28" s="68"/>
      <c r="V28" s="75">
        <v>1</v>
      </c>
      <c r="W28" s="75"/>
      <c r="X28" s="70"/>
    </row>
    <row r="29" spans="2:24" s="71" customFormat="1" x14ac:dyDescent="0.4">
      <c r="B29" s="58">
        <f t="shared" si="0"/>
        <v>17</v>
      </c>
      <c r="C29" s="58" t="s">
        <v>212</v>
      </c>
      <c r="D29" s="59" t="s">
        <v>156</v>
      </c>
      <c r="E29" s="60" t="s">
        <v>191</v>
      </c>
      <c r="F29" s="58" t="s">
        <v>161</v>
      </c>
      <c r="G29" s="58">
        <v>1</v>
      </c>
      <c r="H29" s="59">
        <v>17</v>
      </c>
      <c r="I29" s="72"/>
      <c r="J29" s="73"/>
      <c r="K29" s="62" t="s">
        <v>150</v>
      </c>
      <c r="L29" s="63" t="s">
        <v>151</v>
      </c>
      <c r="M29" s="64" t="s">
        <v>152</v>
      </c>
      <c r="N29" s="65"/>
      <c r="O29" s="66">
        <v>1</v>
      </c>
      <c r="P29" s="67" t="s">
        <v>105</v>
      </c>
      <c r="Q29" s="67" t="s">
        <v>192</v>
      </c>
      <c r="R29" s="67" t="s">
        <v>105</v>
      </c>
      <c r="S29" s="67">
        <v>1</v>
      </c>
      <c r="T29" s="67" t="s">
        <v>194</v>
      </c>
      <c r="U29" s="76"/>
      <c r="V29" s="75">
        <v>1</v>
      </c>
      <c r="W29" s="75"/>
      <c r="X29" s="70"/>
    </row>
    <row r="30" spans="2:24" s="71" customFormat="1" ht="338.25" customHeight="1" x14ac:dyDescent="0.4">
      <c r="B30" s="58">
        <f t="shared" si="0"/>
        <v>18</v>
      </c>
      <c r="C30" s="58" t="s">
        <v>213</v>
      </c>
      <c r="D30" s="64" t="s">
        <v>196</v>
      </c>
      <c r="E30" s="80" t="s">
        <v>205</v>
      </c>
      <c r="F30" s="58" t="s">
        <v>161</v>
      </c>
      <c r="G30" s="58">
        <v>1</v>
      </c>
      <c r="H30" s="59">
        <v>18</v>
      </c>
      <c r="I30" s="149" t="str">
        <f ca="1">IF(INDIRECT("法人情報届出書!I31")="","",IF(INDIRECT("補記シート!D24")="1",CONCATENATE(INDIRECT("法人情報届出書!I31"),"（適格投資家向け投資運用業）"),INDIRECT("法人情報届出書!I31")))</f>
        <v/>
      </c>
      <c r="J30" s="73"/>
      <c r="K30" s="62" t="s">
        <v>187</v>
      </c>
      <c r="L30" s="82" t="s">
        <v>394</v>
      </c>
      <c r="M30" s="77" t="s">
        <v>214</v>
      </c>
      <c r="N30" s="78" t="s">
        <v>430</v>
      </c>
      <c r="O30" s="66">
        <v>100</v>
      </c>
      <c r="P30" s="67" t="s">
        <v>105</v>
      </c>
      <c r="Q30" s="67" t="s">
        <v>200</v>
      </c>
      <c r="R30" s="67" t="s">
        <v>105</v>
      </c>
      <c r="S30" s="67">
        <v>100</v>
      </c>
      <c r="T30" s="67" t="s">
        <v>216</v>
      </c>
      <c r="U30" s="79" t="s">
        <v>217</v>
      </c>
      <c r="V30" s="83">
        <v>1</v>
      </c>
      <c r="W30" s="83"/>
      <c r="X30" s="70"/>
    </row>
    <row r="31" spans="2:24" s="71" customFormat="1" x14ac:dyDescent="0.4">
      <c r="B31" s="58">
        <f t="shared" si="0"/>
        <v>19</v>
      </c>
      <c r="C31" s="58" t="s">
        <v>218</v>
      </c>
      <c r="D31" s="59" t="s">
        <v>154</v>
      </c>
      <c r="E31" s="60" t="s">
        <v>219</v>
      </c>
      <c r="F31" s="58" t="s">
        <v>161</v>
      </c>
      <c r="G31" s="58">
        <v>1</v>
      </c>
      <c r="H31" s="59">
        <v>19</v>
      </c>
      <c r="I31" s="72"/>
      <c r="J31" s="73"/>
      <c r="K31" s="62" t="s">
        <v>150</v>
      </c>
      <c r="L31" s="63" t="s">
        <v>151</v>
      </c>
      <c r="M31" s="64" t="s">
        <v>152</v>
      </c>
      <c r="N31" s="65"/>
      <c r="O31" s="66">
        <v>1</v>
      </c>
      <c r="P31" s="67" t="s">
        <v>105</v>
      </c>
      <c r="Q31" s="67" t="s">
        <v>192</v>
      </c>
      <c r="R31" s="67" t="s">
        <v>105</v>
      </c>
      <c r="S31" s="67">
        <v>1</v>
      </c>
      <c r="T31" s="67" t="s">
        <v>193</v>
      </c>
      <c r="U31" s="76"/>
      <c r="V31" s="75">
        <v>1</v>
      </c>
      <c r="W31" s="75"/>
      <c r="X31" s="70"/>
    </row>
    <row r="32" spans="2:24" ht="37.5" x14ac:dyDescent="0.4">
      <c r="B32" s="58">
        <f t="shared" si="0"/>
        <v>20</v>
      </c>
      <c r="C32" s="84" t="s">
        <v>2</v>
      </c>
      <c r="D32" s="64" t="s">
        <v>220</v>
      </c>
      <c r="E32" s="80" t="s">
        <v>221</v>
      </c>
      <c r="F32" s="84" t="s">
        <v>161</v>
      </c>
      <c r="G32" s="84">
        <v>1</v>
      </c>
      <c r="H32" s="59">
        <v>20</v>
      </c>
      <c r="I32" s="72" t="str">
        <f ca="1">IF(INDIRECT("法人情報届出書!I32")="","",INDIRECT("法人情報届出書!I32"))</f>
        <v/>
      </c>
      <c r="J32" s="73"/>
      <c r="K32" s="62" t="s">
        <v>187</v>
      </c>
      <c r="L32" s="82" t="s">
        <v>222</v>
      </c>
      <c r="M32" s="77" t="s">
        <v>214</v>
      </c>
      <c r="N32" s="65" t="s">
        <v>223</v>
      </c>
      <c r="O32" s="66">
        <v>8</v>
      </c>
      <c r="P32" s="67" t="s">
        <v>105</v>
      </c>
      <c r="Q32" s="67" t="s">
        <v>192</v>
      </c>
      <c r="R32" s="67" t="s">
        <v>105</v>
      </c>
      <c r="S32" s="67">
        <v>8</v>
      </c>
      <c r="T32" s="67" t="s">
        <v>215</v>
      </c>
      <c r="U32" s="79"/>
      <c r="V32" s="69">
        <v>1</v>
      </c>
      <c r="W32" s="69"/>
      <c r="X32" s="25"/>
    </row>
    <row r="33" spans="2:24" s="71" customFormat="1" x14ac:dyDescent="0.4">
      <c r="B33" s="58">
        <f t="shared" si="0"/>
        <v>21</v>
      </c>
      <c r="C33" s="58" t="s">
        <v>224</v>
      </c>
      <c r="D33" s="59" t="s">
        <v>225</v>
      </c>
      <c r="E33" s="60" t="s">
        <v>226</v>
      </c>
      <c r="F33" s="58" t="s">
        <v>161</v>
      </c>
      <c r="G33" s="58">
        <v>1</v>
      </c>
      <c r="H33" s="59">
        <v>21</v>
      </c>
      <c r="I33" s="72"/>
      <c r="J33" s="73"/>
      <c r="K33" s="62" t="s">
        <v>150</v>
      </c>
      <c r="L33" s="63" t="s">
        <v>151</v>
      </c>
      <c r="M33" s="64" t="s">
        <v>152</v>
      </c>
      <c r="N33" s="65"/>
      <c r="O33" s="66">
        <v>1</v>
      </c>
      <c r="P33" s="67" t="s">
        <v>105</v>
      </c>
      <c r="Q33" s="67" t="s">
        <v>192</v>
      </c>
      <c r="R33" s="67" t="s">
        <v>105</v>
      </c>
      <c r="S33" s="67">
        <v>1</v>
      </c>
      <c r="T33" s="67" t="s">
        <v>227</v>
      </c>
      <c r="U33" s="76"/>
      <c r="V33" s="75">
        <v>1</v>
      </c>
      <c r="W33" s="75"/>
      <c r="X33" s="70"/>
    </row>
    <row r="34" spans="2:24" s="71" customFormat="1" ht="87" customHeight="1" x14ac:dyDescent="0.4">
      <c r="B34" s="58">
        <f t="shared" si="0"/>
        <v>22</v>
      </c>
      <c r="C34" s="63" t="s">
        <v>228</v>
      </c>
      <c r="D34" s="64" t="s">
        <v>229</v>
      </c>
      <c r="E34" s="80" t="s">
        <v>230</v>
      </c>
      <c r="F34" s="63" t="s">
        <v>161</v>
      </c>
      <c r="G34" s="63">
        <v>1</v>
      </c>
      <c r="H34" s="59">
        <v>22</v>
      </c>
      <c r="I34" s="72" t="str">
        <f ca="1">IF(INDIRECT("法人情報届出書!I33")="","",INDIRECT("法人情報届出書!I33"))</f>
        <v/>
      </c>
      <c r="J34" s="73"/>
      <c r="K34" s="62" t="s">
        <v>187</v>
      </c>
      <c r="L34" s="82" t="s">
        <v>231</v>
      </c>
      <c r="M34" s="77" t="s">
        <v>214</v>
      </c>
      <c r="N34" s="78" t="s">
        <v>232</v>
      </c>
      <c r="O34" s="66">
        <v>140</v>
      </c>
      <c r="P34" s="67" t="s">
        <v>105</v>
      </c>
      <c r="Q34" s="67" t="s">
        <v>192</v>
      </c>
      <c r="R34" s="67" t="s">
        <v>105</v>
      </c>
      <c r="S34" s="67">
        <v>140</v>
      </c>
      <c r="T34" s="67" t="s">
        <v>233</v>
      </c>
      <c r="U34" s="79"/>
      <c r="V34" s="69">
        <v>1</v>
      </c>
      <c r="W34" s="69"/>
      <c r="X34" s="70"/>
    </row>
    <row r="35" spans="2:24" s="71" customFormat="1" x14ac:dyDescent="0.4">
      <c r="B35" s="58">
        <f t="shared" si="0"/>
        <v>23</v>
      </c>
      <c r="C35" s="58" t="s">
        <v>234</v>
      </c>
      <c r="D35" s="59" t="s">
        <v>156</v>
      </c>
      <c r="E35" s="60" t="s">
        <v>191</v>
      </c>
      <c r="F35" s="58" t="s">
        <v>161</v>
      </c>
      <c r="G35" s="58">
        <v>1</v>
      </c>
      <c r="H35" s="59">
        <v>23</v>
      </c>
      <c r="I35" s="72"/>
      <c r="J35" s="73"/>
      <c r="K35" s="62" t="s">
        <v>150</v>
      </c>
      <c r="L35" s="63" t="s">
        <v>151</v>
      </c>
      <c r="M35" s="64" t="s">
        <v>152</v>
      </c>
      <c r="N35" s="65"/>
      <c r="O35" s="66">
        <v>1</v>
      </c>
      <c r="P35" s="67" t="s">
        <v>105</v>
      </c>
      <c r="Q35" s="67" t="s">
        <v>192</v>
      </c>
      <c r="R35" s="67" t="s">
        <v>105</v>
      </c>
      <c r="S35" s="67">
        <v>1</v>
      </c>
      <c r="T35" s="67" t="s">
        <v>194</v>
      </c>
      <c r="U35" s="76"/>
      <c r="V35" s="75">
        <v>1</v>
      </c>
      <c r="W35" s="75"/>
      <c r="X35" s="70"/>
    </row>
    <row r="36" spans="2:24" s="71" customFormat="1" ht="75" x14ac:dyDescent="0.4">
      <c r="B36" s="58">
        <f t="shared" si="0"/>
        <v>24</v>
      </c>
      <c r="C36" s="63" t="s">
        <v>235</v>
      </c>
      <c r="D36" s="64" t="s">
        <v>229</v>
      </c>
      <c r="E36" s="80" t="s">
        <v>236</v>
      </c>
      <c r="F36" s="63" t="s">
        <v>161</v>
      </c>
      <c r="G36" s="63">
        <v>1</v>
      </c>
      <c r="H36" s="59">
        <v>24</v>
      </c>
      <c r="I36" s="72" t="str">
        <f ca="1">SUBSTITUTE(SUBSTITUTE(SUBSTITUTE(IF(INDIRECT("法人情報届出書!K30")="","",INDIRECT("法人情報届出書!K30")),"ｶﾌﾞｼｷｶﾞｲｼｬ",""),"ｶﾌﾞｼｷｶｲｼｬ","")," ","")</f>
        <v/>
      </c>
      <c r="J36" s="73"/>
      <c r="K36" s="62" t="s">
        <v>187</v>
      </c>
      <c r="L36" s="82" t="s">
        <v>237</v>
      </c>
      <c r="M36" s="77" t="s">
        <v>214</v>
      </c>
      <c r="N36" s="78"/>
      <c r="O36" s="85" t="s">
        <v>238</v>
      </c>
      <c r="P36" s="86" t="s">
        <v>105</v>
      </c>
      <c r="Q36" s="67" t="s">
        <v>200</v>
      </c>
      <c r="R36" s="67" t="s">
        <v>105</v>
      </c>
      <c r="S36" s="67">
        <v>200</v>
      </c>
      <c r="T36" s="67" t="s">
        <v>205</v>
      </c>
      <c r="U36" s="79" t="s">
        <v>239</v>
      </c>
      <c r="V36" s="83">
        <v>1</v>
      </c>
      <c r="W36" s="83"/>
      <c r="X36" s="70"/>
    </row>
    <row r="37" spans="2:24" s="71" customFormat="1" x14ac:dyDescent="0.4">
      <c r="B37" s="58">
        <f t="shared" si="0"/>
        <v>25</v>
      </c>
      <c r="C37" s="58" t="s">
        <v>240</v>
      </c>
      <c r="D37" s="59" t="s">
        <v>225</v>
      </c>
      <c r="E37" s="60" t="s">
        <v>191</v>
      </c>
      <c r="F37" s="58" t="s">
        <v>161</v>
      </c>
      <c r="G37" s="58">
        <v>1</v>
      </c>
      <c r="H37" s="59">
        <v>25</v>
      </c>
      <c r="I37" s="72"/>
      <c r="J37" s="73"/>
      <c r="K37" s="62" t="s">
        <v>150</v>
      </c>
      <c r="L37" s="63" t="s">
        <v>151</v>
      </c>
      <c r="M37" s="64" t="s">
        <v>152</v>
      </c>
      <c r="N37" s="65"/>
      <c r="O37" s="66">
        <v>1</v>
      </c>
      <c r="P37" s="67" t="s">
        <v>105</v>
      </c>
      <c r="Q37" s="67" t="s">
        <v>192</v>
      </c>
      <c r="R37" s="67" t="s">
        <v>105</v>
      </c>
      <c r="S37" s="67">
        <v>1</v>
      </c>
      <c r="T37" s="67" t="s">
        <v>193</v>
      </c>
      <c r="U37" s="76"/>
      <c r="V37" s="75">
        <v>1</v>
      </c>
      <c r="W37" s="75"/>
      <c r="X37" s="70"/>
    </row>
    <row r="38" spans="2:24" s="71" customFormat="1" ht="37.5" x14ac:dyDescent="0.4">
      <c r="B38" s="58">
        <f t="shared" si="0"/>
        <v>26</v>
      </c>
      <c r="C38" s="63" t="s">
        <v>241</v>
      </c>
      <c r="D38" s="64" t="s">
        <v>196</v>
      </c>
      <c r="E38" s="80" t="s">
        <v>221</v>
      </c>
      <c r="F38" s="63" t="s">
        <v>161</v>
      </c>
      <c r="G38" s="63">
        <v>1</v>
      </c>
      <c r="H38" s="59">
        <v>26</v>
      </c>
      <c r="I38" s="72" t="str">
        <f ca="1">IF(INDIRECT("法人情報届出書!I35")="","",SUBSTITUTE(INDIRECT("法人情報届出書!I35"),"ｰ","-"))</f>
        <v/>
      </c>
      <c r="J38" s="73"/>
      <c r="K38" s="62" t="s">
        <v>187</v>
      </c>
      <c r="L38" s="79" t="s">
        <v>242</v>
      </c>
      <c r="M38" s="77" t="s">
        <v>214</v>
      </c>
      <c r="N38" s="78"/>
      <c r="O38" s="66">
        <v>28</v>
      </c>
      <c r="P38" s="67" t="s">
        <v>105</v>
      </c>
      <c r="Q38" s="67" t="s">
        <v>192</v>
      </c>
      <c r="R38" s="67" t="s">
        <v>105</v>
      </c>
      <c r="S38" s="67">
        <v>28</v>
      </c>
      <c r="T38" s="67" t="s">
        <v>243</v>
      </c>
      <c r="U38" s="79"/>
      <c r="V38" s="69">
        <v>1</v>
      </c>
      <c r="W38" s="69"/>
      <c r="X38" s="70"/>
    </row>
    <row r="39" spans="2:24" s="71" customFormat="1" x14ac:dyDescent="0.4">
      <c r="B39" s="58">
        <f t="shared" si="0"/>
        <v>27</v>
      </c>
      <c r="C39" s="58" t="s">
        <v>244</v>
      </c>
      <c r="D39" s="59" t="s">
        <v>156</v>
      </c>
      <c r="E39" s="60" t="s">
        <v>203</v>
      </c>
      <c r="F39" s="58" t="s">
        <v>161</v>
      </c>
      <c r="G39" s="58">
        <v>1</v>
      </c>
      <c r="H39" s="59">
        <v>27</v>
      </c>
      <c r="I39" s="72"/>
      <c r="J39" s="73"/>
      <c r="K39" s="62" t="s">
        <v>150</v>
      </c>
      <c r="L39" s="63" t="s">
        <v>151</v>
      </c>
      <c r="M39" s="64" t="s">
        <v>152</v>
      </c>
      <c r="N39" s="65"/>
      <c r="O39" s="66">
        <v>1</v>
      </c>
      <c r="P39" s="67" t="s">
        <v>105</v>
      </c>
      <c r="Q39" s="67" t="s">
        <v>192</v>
      </c>
      <c r="R39" s="67" t="s">
        <v>105</v>
      </c>
      <c r="S39" s="67">
        <v>1</v>
      </c>
      <c r="T39" s="67" t="s">
        <v>245</v>
      </c>
      <c r="U39" s="76"/>
      <c r="V39" s="75">
        <v>1</v>
      </c>
      <c r="W39" s="75"/>
      <c r="X39" s="70"/>
    </row>
    <row r="40" spans="2:24" s="71" customFormat="1" ht="75" x14ac:dyDescent="0.4">
      <c r="B40" s="58">
        <f t="shared" si="0"/>
        <v>28</v>
      </c>
      <c r="C40" s="63" t="s">
        <v>246</v>
      </c>
      <c r="D40" s="64" t="s">
        <v>220</v>
      </c>
      <c r="E40" s="80" t="s">
        <v>197</v>
      </c>
      <c r="F40" s="63" t="s">
        <v>161</v>
      </c>
      <c r="G40" s="63">
        <v>1</v>
      </c>
      <c r="H40" s="59">
        <v>28</v>
      </c>
      <c r="I40" s="72" t="str">
        <f ca="1">IF(INDIRECT("法人情報届出書!I37")="","",INDIRECT("法人情報届出書!I37"))</f>
        <v/>
      </c>
      <c r="J40" s="73"/>
      <c r="K40" s="62" t="s">
        <v>187</v>
      </c>
      <c r="L40" s="82" t="s">
        <v>397</v>
      </c>
      <c r="M40" s="77" t="s">
        <v>214</v>
      </c>
      <c r="N40" s="78" t="s">
        <v>247</v>
      </c>
      <c r="O40" s="85" t="s">
        <v>238</v>
      </c>
      <c r="P40" s="86" t="s">
        <v>105</v>
      </c>
      <c r="Q40" s="67" t="s">
        <v>192</v>
      </c>
      <c r="R40" s="67" t="s">
        <v>105</v>
      </c>
      <c r="S40" s="67">
        <v>200</v>
      </c>
      <c r="T40" s="67" t="s">
        <v>248</v>
      </c>
      <c r="U40" s="79"/>
      <c r="V40" s="83">
        <v>1</v>
      </c>
      <c r="W40" s="83"/>
      <c r="X40" s="70"/>
    </row>
    <row r="41" spans="2:24" s="71" customFormat="1" x14ac:dyDescent="0.4">
      <c r="B41" s="58">
        <f t="shared" si="0"/>
        <v>29</v>
      </c>
      <c r="C41" s="58" t="s">
        <v>249</v>
      </c>
      <c r="D41" s="59" t="s">
        <v>250</v>
      </c>
      <c r="E41" s="60" t="s">
        <v>191</v>
      </c>
      <c r="F41" s="58" t="s">
        <v>161</v>
      </c>
      <c r="G41" s="58">
        <v>1</v>
      </c>
      <c r="H41" s="59">
        <v>29</v>
      </c>
      <c r="I41" s="72"/>
      <c r="J41" s="73"/>
      <c r="K41" s="62" t="s">
        <v>150</v>
      </c>
      <c r="L41" s="63" t="s">
        <v>151</v>
      </c>
      <c r="M41" s="64" t="s">
        <v>152</v>
      </c>
      <c r="N41" s="65"/>
      <c r="O41" s="66">
        <v>1</v>
      </c>
      <c r="P41" s="67" t="s">
        <v>105</v>
      </c>
      <c r="Q41" s="67" t="s">
        <v>192</v>
      </c>
      <c r="R41" s="67" t="s">
        <v>105</v>
      </c>
      <c r="S41" s="67">
        <v>1</v>
      </c>
      <c r="T41" s="67" t="s">
        <v>194</v>
      </c>
      <c r="U41" s="76"/>
      <c r="V41" s="75">
        <v>1</v>
      </c>
      <c r="W41" s="75"/>
      <c r="X41" s="70"/>
    </row>
    <row r="42" spans="2:24" s="71" customFormat="1" ht="37.5" x14ac:dyDescent="0.4">
      <c r="B42" s="58">
        <f t="shared" si="0"/>
        <v>30</v>
      </c>
      <c r="C42" s="63" t="s">
        <v>251</v>
      </c>
      <c r="D42" s="64" t="s">
        <v>196</v>
      </c>
      <c r="E42" s="80" t="s">
        <v>205</v>
      </c>
      <c r="F42" s="63" t="s">
        <v>161</v>
      </c>
      <c r="G42" s="63">
        <v>1</v>
      </c>
      <c r="H42" s="59">
        <v>30</v>
      </c>
      <c r="I42" s="72" t="str">
        <f ca="1">IF(INDIRECT("補記シート!D21")="","",INDIRECT("補記シート!D21"))</f>
        <v/>
      </c>
      <c r="J42" s="73"/>
      <c r="K42" s="62" t="s">
        <v>180</v>
      </c>
      <c r="L42" s="63" t="s">
        <v>151</v>
      </c>
      <c r="M42" s="77" t="s">
        <v>252</v>
      </c>
      <c r="N42" s="78"/>
      <c r="O42" s="66">
        <v>1</v>
      </c>
      <c r="P42" s="67" t="s">
        <v>105</v>
      </c>
      <c r="Q42" s="67" t="s">
        <v>192</v>
      </c>
      <c r="R42" s="67" t="s">
        <v>105</v>
      </c>
      <c r="S42" s="67">
        <v>1</v>
      </c>
      <c r="T42" s="67" t="s">
        <v>177</v>
      </c>
      <c r="U42" s="79"/>
      <c r="V42" s="69">
        <v>1</v>
      </c>
      <c r="W42" s="69"/>
      <c r="X42" s="70"/>
    </row>
    <row r="43" spans="2:24" s="71" customFormat="1" x14ac:dyDescent="0.4">
      <c r="B43" s="58">
        <f t="shared" si="0"/>
        <v>31</v>
      </c>
      <c r="C43" s="63" t="s">
        <v>253</v>
      </c>
      <c r="D43" s="64" t="s">
        <v>254</v>
      </c>
      <c r="E43" s="80" t="s">
        <v>255</v>
      </c>
      <c r="F43" s="63" t="s">
        <v>256</v>
      </c>
      <c r="G43" s="63">
        <v>1</v>
      </c>
      <c r="H43" s="59">
        <v>31</v>
      </c>
      <c r="I43" s="72"/>
      <c r="J43" s="73"/>
      <c r="K43" s="62" t="s">
        <v>150</v>
      </c>
      <c r="L43" s="63" t="s">
        <v>151</v>
      </c>
      <c r="M43" s="64" t="s">
        <v>152</v>
      </c>
      <c r="N43" s="65"/>
      <c r="O43" s="66" t="s">
        <v>257</v>
      </c>
      <c r="P43" s="67" t="s">
        <v>258</v>
      </c>
      <c r="Q43" s="87" t="s">
        <v>157</v>
      </c>
      <c r="R43" s="87"/>
      <c r="S43" s="87"/>
      <c r="T43" s="87"/>
      <c r="U43" s="79"/>
      <c r="V43" s="75"/>
      <c r="W43" s="75"/>
      <c r="X43" s="70"/>
    </row>
    <row r="44" spans="2:24" s="71" customFormat="1" x14ac:dyDescent="0.4">
      <c r="B44" s="58">
        <f t="shared" si="0"/>
        <v>32</v>
      </c>
      <c r="C44" s="58" t="s">
        <v>259</v>
      </c>
      <c r="D44" s="59" t="s">
        <v>156</v>
      </c>
      <c r="E44" s="60" t="s">
        <v>191</v>
      </c>
      <c r="F44" s="58" t="s">
        <v>161</v>
      </c>
      <c r="G44" s="58">
        <v>1</v>
      </c>
      <c r="H44" s="59">
        <v>32</v>
      </c>
      <c r="I44" s="72"/>
      <c r="J44" s="73"/>
      <c r="K44" s="62" t="s">
        <v>150</v>
      </c>
      <c r="L44" s="63" t="s">
        <v>151</v>
      </c>
      <c r="M44" s="64" t="s">
        <v>152</v>
      </c>
      <c r="N44" s="65"/>
      <c r="O44" s="66">
        <v>1</v>
      </c>
      <c r="P44" s="67" t="s">
        <v>105</v>
      </c>
      <c r="Q44" s="67" t="s">
        <v>192</v>
      </c>
      <c r="R44" s="67" t="s">
        <v>105</v>
      </c>
      <c r="S44" s="67">
        <v>1</v>
      </c>
      <c r="T44" s="67" t="s">
        <v>260</v>
      </c>
      <c r="U44" s="76"/>
      <c r="V44" s="75">
        <v>1</v>
      </c>
      <c r="W44" s="75"/>
      <c r="X44" s="70"/>
    </row>
    <row r="45" spans="2:24" s="71" customFormat="1" ht="37.5" x14ac:dyDescent="0.4">
      <c r="B45" s="58">
        <f t="shared" si="0"/>
        <v>33</v>
      </c>
      <c r="C45" s="63" t="s">
        <v>261</v>
      </c>
      <c r="D45" s="64" t="s">
        <v>262</v>
      </c>
      <c r="E45" s="80" t="s">
        <v>205</v>
      </c>
      <c r="F45" s="63" t="s">
        <v>161</v>
      </c>
      <c r="G45" s="63">
        <v>1</v>
      </c>
      <c r="H45" s="59">
        <v>33</v>
      </c>
      <c r="I45" s="72"/>
      <c r="J45" s="73"/>
      <c r="K45" s="62" t="s">
        <v>187</v>
      </c>
      <c r="L45" s="63" t="s">
        <v>151</v>
      </c>
      <c r="M45" s="64" t="s">
        <v>152</v>
      </c>
      <c r="N45" s="89" t="s">
        <v>405</v>
      </c>
      <c r="O45" s="66">
        <v>12</v>
      </c>
      <c r="P45" s="67" t="s">
        <v>105</v>
      </c>
      <c r="Q45" s="67" t="s">
        <v>192</v>
      </c>
      <c r="R45" s="67" t="s">
        <v>105</v>
      </c>
      <c r="S45" s="67">
        <v>11</v>
      </c>
      <c r="T45" s="67" t="s">
        <v>263</v>
      </c>
      <c r="U45" s="79"/>
      <c r="V45" s="83">
        <v>1</v>
      </c>
      <c r="W45" s="83"/>
      <c r="X45" s="70"/>
    </row>
    <row r="46" spans="2:24" s="71" customFormat="1" x14ac:dyDescent="0.4">
      <c r="B46" s="58">
        <f t="shared" si="0"/>
        <v>34</v>
      </c>
      <c r="C46" s="58" t="s">
        <v>264</v>
      </c>
      <c r="D46" s="59" t="s">
        <v>265</v>
      </c>
      <c r="E46" s="60" t="s">
        <v>266</v>
      </c>
      <c r="F46" s="58" t="s">
        <v>161</v>
      </c>
      <c r="G46" s="58">
        <v>1</v>
      </c>
      <c r="H46" s="59">
        <v>34</v>
      </c>
      <c r="I46" s="72"/>
      <c r="J46" s="73"/>
      <c r="K46" s="62" t="s">
        <v>150</v>
      </c>
      <c r="L46" s="63" t="s">
        <v>151</v>
      </c>
      <c r="M46" s="64" t="s">
        <v>152</v>
      </c>
      <c r="N46" s="65"/>
      <c r="O46" s="66">
        <v>1</v>
      </c>
      <c r="P46" s="67" t="s">
        <v>105</v>
      </c>
      <c r="Q46" s="67" t="s">
        <v>192</v>
      </c>
      <c r="R46" s="67" t="s">
        <v>105</v>
      </c>
      <c r="S46" s="67">
        <v>1</v>
      </c>
      <c r="T46" s="67" t="s">
        <v>194</v>
      </c>
      <c r="U46" s="76"/>
      <c r="V46" s="75">
        <v>1</v>
      </c>
      <c r="W46" s="75"/>
      <c r="X46" s="70"/>
    </row>
    <row r="47" spans="2:24" s="71" customFormat="1" ht="66" customHeight="1" x14ac:dyDescent="0.4">
      <c r="B47" s="58">
        <f t="shared" si="0"/>
        <v>35</v>
      </c>
      <c r="C47" s="63" t="s">
        <v>0</v>
      </c>
      <c r="D47" s="64" t="s">
        <v>196</v>
      </c>
      <c r="E47" s="80" t="s">
        <v>230</v>
      </c>
      <c r="F47" s="63" t="s">
        <v>161</v>
      </c>
      <c r="G47" s="63">
        <v>1</v>
      </c>
      <c r="H47" s="59">
        <v>35</v>
      </c>
      <c r="I47" s="72" t="str">
        <f ca="1">IF(INDIRECT("法人情報届出書!I48")="",IF(INDIRECT("補記シート!D22")="","",INDIRECT("補記シート!D22")),INDIRECT("法人情報届出書!I48"))</f>
        <v/>
      </c>
      <c r="J47" s="73"/>
      <c r="K47" s="62" t="s">
        <v>187</v>
      </c>
      <c r="L47" s="79" t="s">
        <v>400</v>
      </c>
      <c r="M47" s="77" t="s">
        <v>214</v>
      </c>
      <c r="N47" s="78" t="s">
        <v>409</v>
      </c>
      <c r="O47" s="66">
        <v>5</v>
      </c>
      <c r="P47" s="67" t="s">
        <v>105</v>
      </c>
      <c r="Q47" s="67" t="s">
        <v>192</v>
      </c>
      <c r="R47" s="67" t="s">
        <v>105</v>
      </c>
      <c r="S47" s="67">
        <v>5</v>
      </c>
      <c r="T47" s="67">
        <v>9</v>
      </c>
      <c r="U47" s="79"/>
      <c r="V47" s="83">
        <v>1</v>
      </c>
      <c r="W47" s="83"/>
      <c r="X47" s="70"/>
    </row>
    <row r="48" spans="2:24" s="71" customFormat="1" x14ac:dyDescent="0.4">
      <c r="B48" s="58">
        <f t="shared" si="0"/>
        <v>36</v>
      </c>
      <c r="C48" s="58" t="s">
        <v>269</v>
      </c>
      <c r="D48" s="59" t="s">
        <v>156</v>
      </c>
      <c r="E48" s="60" t="s">
        <v>203</v>
      </c>
      <c r="F48" s="58" t="s">
        <v>161</v>
      </c>
      <c r="G48" s="58">
        <v>1</v>
      </c>
      <c r="H48" s="59">
        <v>36</v>
      </c>
      <c r="I48" s="72"/>
      <c r="J48" s="73"/>
      <c r="K48" s="62" t="s">
        <v>150</v>
      </c>
      <c r="L48" s="63" t="s">
        <v>151</v>
      </c>
      <c r="M48" s="64" t="s">
        <v>152</v>
      </c>
      <c r="N48" s="65"/>
      <c r="O48" s="66">
        <v>1</v>
      </c>
      <c r="P48" s="67" t="s">
        <v>105</v>
      </c>
      <c r="Q48" s="67" t="s">
        <v>192</v>
      </c>
      <c r="R48" s="67" t="s">
        <v>105</v>
      </c>
      <c r="S48" s="67">
        <v>1</v>
      </c>
      <c r="T48" s="67" t="s">
        <v>245</v>
      </c>
      <c r="U48" s="76"/>
      <c r="V48" s="75">
        <v>1</v>
      </c>
      <c r="W48" s="75"/>
      <c r="X48" s="70"/>
    </row>
    <row r="49" spans="2:24" s="71" customFormat="1" ht="37.5" x14ac:dyDescent="0.4">
      <c r="B49" s="58">
        <f t="shared" si="0"/>
        <v>37</v>
      </c>
      <c r="C49" s="63" t="s">
        <v>270</v>
      </c>
      <c r="D49" s="64" t="s">
        <v>271</v>
      </c>
      <c r="E49" s="80" t="s">
        <v>230</v>
      </c>
      <c r="F49" s="63" t="s">
        <v>161</v>
      </c>
      <c r="G49" s="63">
        <v>1</v>
      </c>
      <c r="H49" s="59">
        <v>37</v>
      </c>
      <c r="I49" s="72" t="str">
        <f ca="1">IF(INDIRECT("法人情報届出書!I49")="","",INDIRECT("法人情報届出書!I49"))</f>
        <v/>
      </c>
      <c r="J49" s="73"/>
      <c r="K49" s="62" t="s">
        <v>187</v>
      </c>
      <c r="L49" s="79" t="s">
        <v>267</v>
      </c>
      <c r="M49" s="77" t="s">
        <v>214</v>
      </c>
      <c r="N49" s="78" t="s">
        <v>268</v>
      </c>
      <c r="O49" s="66">
        <v>5</v>
      </c>
      <c r="P49" s="67" t="s">
        <v>105</v>
      </c>
      <c r="Q49" s="67" t="s">
        <v>192</v>
      </c>
      <c r="R49" s="67" t="s">
        <v>105</v>
      </c>
      <c r="S49" s="67">
        <v>5</v>
      </c>
      <c r="T49" s="67">
        <v>9</v>
      </c>
      <c r="U49" s="79"/>
      <c r="V49" s="69">
        <v>1</v>
      </c>
      <c r="W49" s="69"/>
      <c r="X49" s="70"/>
    </row>
    <row r="50" spans="2:24" s="71" customFormat="1" x14ac:dyDescent="0.4">
      <c r="B50" s="58">
        <f t="shared" si="0"/>
        <v>38</v>
      </c>
      <c r="C50" s="58" t="s">
        <v>272</v>
      </c>
      <c r="D50" s="59" t="s">
        <v>156</v>
      </c>
      <c r="E50" s="60" t="s">
        <v>203</v>
      </c>
      <c r="F50" s="58" t="s">
        <v>161</v>
      </c>
      <c r="G50" s="58">
        <v>1</v>
      </c>
      <c r="H50" s="59">
        <v>38</v>
      </c>
      <c r="I50" s="72"/>
      <c r="J50" s="73"/>
      <c r="K50" s="62" t="s">
        <v>150</v>
      </c>
      <c r="L50" s="63" t="s">
        <v>151</v>
      </c>
      <c r="M50" s="64" t="s">
        <v>152</v>
      </c>
      <c r="N50" s="65"/>
      <c r="O50" s="66">
        <v>1</v>
      </c>
      <c r="P50" s="67" t="s">
        <v>105</v>
      </c>
      <c r="Q50" s="67" t="s">
        <v>192</v>
      </c>
      <c r="R50" s="67" t="s">
        <v>105</v>
      </c>
      <c r="S50" s="67">
        <v>1</v>
      </c>
      <c r="T50" s="67" t="s">
        <v>194</v>
      </c>
      <c r="U50" s="76"/>
      <c r="V50" s="75">
        <v>1</v>
      </c>
      <c r="W50" s="75"/>
      <c r="X50" s="70"/>
    </row>
    <row r="51" spans="2:24" s="71" customFormat="1" ht="37.5" x14ac:dyDescent="0.4">
      <c r="B51" s="58">
        <f t="shared" si="0"/>
        <v>39</v>
      </c>
      <c r="C51" s="63" t="s">
        <v>273</v>
      </c>
      <c r="D51" s="64" t="s">
        <v>196</v>
      </c>
      <c r="E51" s="80" t="s">
        <v>205</v>
      </c>
      <c r="F51" s="63" t="s">
        <v>161</v>
      </c>
      <c r="G51" s="63">
        <v>1</v>
      </c>
      <c r="H51" s="59">
        <v>39</v>
      </c>
      <c r="I51" s="72" t="str">
        <f ca="1">IF(INDIRECT("法人情報届出書!I50")="","",INDIRECT("法人情報届出書!I50"))</f>
        <v/>
      </c>
      <c r="J51" s="73"/>
      <c r="K51" s="62" t="s">
        <v>187</v>
      </c>
      <c r="L51" s="79" t="s">
        <v>267</v>
      </c>
      <c r="M51" s="77" t="s">
        <v>214</v>
      </c>
      <c r="N51" s="78" t="s">
        <v>268</v>
      </c>
      <c r="O51" s="66">
        <v>5</v>
      </c>
      <c r="P51" s="67" t="s">
        <v>105</v>
      </c>
      <c r="Q51" s="67" t="s">
        <v>192</v>
      </c>
      <c r="R51" s="67" t="s">
        <v>105</v>
      </c>
      <c r="S51" s="67">
        <v>5</v>
      </c>
      <c r="T51" s="67">
        <v>9</v>
      </c>
      <c r="U51" s="79"/>
      <c r="V51" s="69">
        <v>1</v>
      </c>
      <c r="W51" s="69"/>
      <c r="X51" s="70"/>
    </row>
    <row r="52" spans="2:24" s="71" customFormat="1" x14ac:dyDescent="0.4">
      <c r="B52" s="58">
        <f t="shared" si="0"/>
        <v>40</v>
      </c>
      <c r="C52" s="58" t="s">
        <v>274</v>
      </c>
      <c r="D52" s="59" t="s">
        <v>275</v>
      </c>
      <c r="E52" s="60" t="s">
        <v>203</v>
      </c>
      <c r="F52" s="58" t="s">
        <v>161</v>
      </c>
      <c r="G52" s="58">
        <v>1</v>
      </c>
      <c r="H52" s="59">
        <v>40</v>
      </c>
      <c r="I52" s="72"/>
      <c r="J52" s="73"/>
      <c r="K52" s="62" t="s">
        <v>150</v>
      </c>
      <c r="L52" s="63" t="s">
        <v>151</v>
      </c>
      <c r="M52" s="64" t="s">
        <v>152</v>
      </c>
      <c r="N52" s="65"/>
      <c r="O52" s="66">
        <v>1</v>
      </c>
      <c r="P52" s="67" t="s">
        <v>105</v>
      </c>
      <c r="Q52" s="67" t="s">
        <v>192</v>
      </c>
      <c r="R52" s="67" t="s">
        <v>105</v>
      </c>
      <c r="S52" s="67">
        <v>1</v>
      </c>
      <c r="T52" s="67" t="s">
        <v>245</v>
      </c>
      <c r="U52" s="76"/>
      <c r="V52" s="75">
        <v>1</v>
      </c>
      <c r="W52" s="75"/>
      <c r="X52" s="70"/>
    </row>
    <row r="53" spans="2:24" s="71" customFormat="1" ht="37.5" x14ac:dyDescent="0.4">
      <c r="B53" s="58">
        <f t="shared" si="0"/>
        <v>41</v>
      </c>
      <c r="C53" s="63" t="s">
        <v>276</v>
      </c>
      <c r="D53" s="64" t="s">
        <v>196</v>
      </c>
      <c r="E53" s="80" t="s">
        <v>197</v>
      </c>
      <c r="F53" s="63" t="s">
        <v>161</v>
      </c>
      <c r="G53" s="63">
        <v>1</v>
      </c>
      <c r="H53" s="59">
        <v>41</v>
      </c>
      <c r="I53" s="72" t="str">
        <f ca="1">IF(INDIRECT("法人情報届出書!I47")="","",INDIRECT("法人情報届出書!I47"))</f>
        <v/>
      </c>
      <c r="J53" s="73"/>
      <c r="K53" s="62" t="s">
        <v>187</v>
      </c>
      <c r="L53" s="79" t="s">
        <v>277</v>
      </c>
      <c r="M53" s="77" t="s">
        <v>214</v>
      </c>
      <c r="N53" s="78" t="s">
        <v>268</v>
      </c>
      <c r="O53" s="66">
        <v>4</v>
      </c>
      <c r="P53" s="67" t="s">
        <v>105</v>
      </c>
      <c r="Q53" s="67" t="s">
        <v>192</v>
      </c>
      <c r="R53" s="67" t="s">
        <v>105</v>
      </c>
      <c r="S53" s="67">
        <v>4</v>
      </c>
      <c r="T53" s="67">
        <v>9</v>
      </c>
      <c r="U53" s="79"/>
      <c r="V53" s="69">
        <v>1</v>
      </c>
      <c r="W53" s="69"/>
      <c r="X53" s="70"/>
    </row>
    <row r="54" spans="2:24" s="71" customFormat="1" x14ac:dyDescent="0.4">
      <c r="B54" s="58">
        <f t="shared" si="0"/>
        <v>42</v>
      </c>
      <c r="C54" s="58" t="s">
        <v>278</v>
      </c>
      <c r="D54" s="59" t="s">
        <v>156</v>
      </c>
      <c r="E54" s="60" t="s">
        <v>203</v>
      </c>
      <c r="F54" s="58" t="s">
        <v>161</v>
      </c>
      <c r="G54" s="58">
        <v>1</v>
      </c>
      <c r="H54" s="59">
        <v>42</v>
      </c>
      <c r="I54" s="72"/>
      <c r="J54" s="73"/>
      <c r="K54" s="62" t="s">
        <v>150</v>
      </c>
      <c r="L54" s="63" t="s">
        <v>151</v>
      </c>
      <c r="M54" s="64" t="s">
        <v>152</v>
      </c>
      <c r="N54" s="65"/>
      <c r="O54" s="66">
        <v>1</v>
      </c>
      <c r="P54" s="67" t="s">
        <v>105</v>
      </c>
      <c r="Q54" s="67" t="s">
        <v>192</v>
      </c>
      <c r="R54" s="67" t="s">
        <v>105</v>
      </c>
      <c r="S54" s="67">
        <v>1</v>
      </c>
      <c r="T54" s="67" t="s">
        <v>194</v>
      </c>
      <c r="U54" s="76"/>
      <c r="V54" s="75">
        <v>1</v>
      </c>
      <c r="W54" s="75"/>
      <c r="X54" s="70"/>
    </row>
    <row r="55" spans="2:24" ht="37.5" x14ac:dyDescent="0.4">
      <c r="B55" s="58">
        <f t="shared" si="0"/>
        <v>43</v>
      </c>
      <c r="C55" s="84" t="s">
        <v>279</v>
      </c>
      <c r="D55" s="64" t="s">
        <v>196</v>
      </c>
      <c r="E55" s="80" t="s">
        <v>205</v>
      </c>
      <c r="F55" s="84" t="s">
        <v>161</v>
      </c>
      <c r="G55" s="84">
        <v>1</v>
      </c>
      <c r="H55" s="59">
        <v>43</v>
      </c>
      <c r="I55" s="72" t="str">
        <f ca="1">IF(INDIRECT("法人情報届出書!I54")="",IF(INDIRECT("補記シート!D23")="","",INDIRECT("補記シート!D23")),INDIRECT("法人情報届出書!I54"))</f>
        <v/>
      </c>
      <c r="J55" s="73"/>
      <c r="K55" s="62" t="s">
        <v>187</v>
      </c>
      <c r="L55" s="88" t="s">
        <v>280</v>
      </c>
      <c r="M55" s="77" t="s">
        <v>214</v>
      </c>
      <c r="N55" s="78" t="s">
        <v>268</v>
      </c>
      <c r="O55" s="66">
        <v>8</v>
      </c>
      <c r="P55" s="67" t="s">
        <v>105</v>
      </c>
      <c r="Q55" s="67" t="s">
        <v>192</v>
      </c>
      <c r="R55" s="67" t="s">
        <v>105</v>
      </c>
      <c r="S55" s="67">
        <v>8</v>
      </c>
      <c r="T55" s="67" t="s">
        <v>177</v>
      </c>
      <c r="U55" s="79"/>
      <c r="V55" s="83">
        <v>1</v>
      </c>
      <c r="W55" s="83"/>
      <c r="X55" s="25"/>
    </row>
    <row r="56" spans="2:24" s="71" customFormat="1" x14ac:dyDescent="0.4">
      <c r="B56" s="58">
        <f t="shared" si="0"/>
        <v>44</v>
      </c>
      <c r="C56" s="58" t="s">
        <v>281</v>
      </c>
      <c r="D56" s="59" t="s">
        <v>156</v>
      </c>
      <c r="E56" s="60" t="s">
        <v>203</v>
      </c>
      <c r="F56" s="58" t="s">
        <v>161</v>
      </c>
      <c r="G56" s="58">
        <v>1</v>
      </c>
      <c r="H56" s="59">
        <v>44</v>
      </c>
      <c r="I56" s="72"/>
      <c r="J56" s="73"/>
      <c r="K56" s="62" t="s">
        <v>150</v>
      </c>
      <c r="L56" s="63" t="s">
        <v>151</v>
      </c>
      <c r="M56" s="64" t="s">
        <v>152</v>
      </c>
      <c r="N56" s="65"/>
      <c r="O56" s="66">
        <v>1</v>
      </c>
      <c r="P56" s="67" t="s">
        <v>105</v>
      </c>
      <c r="Q56" s="67" t="s">
        <v>192</v>
      </c>
      <c r="R56" s="67" t="s">
        <v>105</v>
      </c>
      <c r="S56" s="67">
        <v>1</v>
      </c>
      <c r="T56" s="67" t="s">
        <v>194</v>
      </c>
      <c r="U56" s="76"/>
      <c r="V56" s="75">
        <v>1</v>
      </c>
      <c r="W56" s="75"/>
      <c r="X56" s="70"/>
    </row>
    <row r="57" spans="2:24" s="71" customFormat="1" ht="56.25" x14ac:dyDescent="0.4">
      <c r="B57" s="58">
        <f t="shared" si="0"/>
        <v>45</v>
      </c>
      <c r="C57" s="63" t="s">
        <v>282</v>
      </c>
      <c r="D57" s="64" t="s">
        <v>196</v>
      </c>
      <c r="E57" s="80" t="s">
        <v>197</v>
      </c>
      <c r="F57" s="63" t="s">
        <v>161</v>
      </c>
      <c r="G57" s="63">
        <v>1</v>
      </c>
      <c r="H57" s="59">
        <v>45</v>
      </c>
      <c r="I57" s="72">
        <v>0</v>
      </c>
      <c r="J57" s="73"/>
      <c r="K57" s="62" t="s">
        <v>150</v>
      </c>
      <c r="L57" s="63" t="s">
        <v>151</v>
      </c>
      <c r="M57" s="64" t="s">
        <v>283</v>
      </c>
      <c r="N57" s="65"/>
      <c r="O57" s="66">
        <v>1</v>
      </c>
      <c r="P57" s="67" t="s">
        <v>105</v>
      </c>
      <c r="Q57" s="67" t="s">
        <v>200</v>
      </c>
      <c r="R57" s="67" t="s">
        <v>105</v>
      </c>
      <c r="S57" s="67">
        <v>1</v>
      </c>
      <c r="T57" s="67">
        <v>9</v>
      </c>
      <c r="U57" s="79" t="s">
        <v>239</v>
      </c>
      <c r="V57" s="69">
        <v>1</v>
      </c>
      <c r="W57" s="69"/>
      <c r="X57" s="70"/>
    </row>
    <row r="58" spans="2:24" s="71" customFormat="1" ht="112.5" x14ac:dyDescent="0.4">
      <c r="B58" s="58">
        <f t="shared" si="0"/>
        <v>46</v>
      </c>
      <c r="C58" s="63" t="s">
        <v>284</v>
      </c>
      <c r="D58" s="64" t="s">
        <v>156</v>
      </c>
      <c r="E58" s="80" t="s">
        <v>216</v>
      </c>
      <c r="F58" s="63" t="s">
        <v>161</v>
      </c>
      <c r="G58" s="63">
        <v>1</v>
      </c>
      <c r="H58" s="59">
        <v>46</v>
      </c>
      <c r="I58" s="72" t="str">
        <f ca="1">IF(INDIRECT("法人情報届出書!I51")="","",INDIRECT("法人情報届出書!I51"))</f>
        <v/>
      </c>
      <c r="J58" s="73"/>
      <c r="K58" s="62" t="s">
        <v>187</v>
      </c>
      <c r="L58" s="88" t="s">
        <v>285</v>
      </c>
      <c r="M58" s="77" t="s">
        <v>214</v>
      </c>
      <c r="N58" s="78" t="s">
        <v>286</v>
      </c>
      <c r="O58" s="66">
        <v>13</v>
      </c>
      <c r="P58" s="67" t="s">
        <v>105</v>
      </c>
      <c r="Q58" s="87" t="s">
        <v>157</v>
      </c>
      <c r="R58" s="87"/>
      <c r="S58" s="87"/>
      <c r="T58" s="87"/>
      <c r="U58" s="79"/>
      <c r="V58" s="83">
        <v>1</v>
      </c>
      <c r="W58" s="83"/>
      <c r="X58" s="70"/>
    </row>
    <row r="59" spans="2:24" s="71" customFormat="1" ht="60" customHeight="1" x14ac:dyDescent="0.4">
      <c r="B59" s="58">
        <f t="shared" si="0"/>
        <v>47</v>
      </c>
      <c r="C59" s="63" t="s">
        <v>287</v>
      </c>
      <c r="D59" s="64" t="s">
        <v>159</v>
      </c>
      <c r="E59" s="80" t="s">
        <v>288</v>
      </c>
      <c r="F59" s="63" t="s">
        <v>161</v>
      </c>
      <c r="G59" s="63">
        <v>1</v>
      </c>
      <c r="H59" s="59">
        <v>47</v>
      </c>
      <c r="I59" s="72" t="str">
        <f ca="1">IF(INDIRECT("法人情報届出書!I53")="","",INDIRECT("法人情報届出書!I53")&amp;","&amp;INDIRECT("法人情報届出書!O53")&amp;","&amp;INDIRECT("法人情報届出書!U53")&amp;","&amp;INDIRECT("法人情報届出書!X53"))</f>
        <v/>
      </c>
      <c r="J59" s="73"/>
      <c r="K59" s="62" t="s">
        <v>187</v>
      </c>
      <c r="L59" s="79" t="s">
        <v>289</v>
      </c>
      <c r="M59" s="77" t="s">
        <v>290</v>
      </c>
      <c r="N59" s="77" t="s">
        <v>291</v>
      </c>
      <c r="O59" s="66">
        <v>19</v>
      </c>
      <c r="P59" s="67" t="s">
        <v>105</v>
      </c>
      <c r="Q59" s="87" t="s">
        <v>157</v>
      </c>
      <c r="R59" s="87"/>
      <c r="S59" s="87"/>
      <c r="T59" s="87"/>
      <c r="U59" s="79"/>
      <c r="V59" s="90">
        <v>1</v>
      </c>
      <c r="W59" s="90"/>
      <c r="X59" s="70"/>
    </row>
    <row r="60" spans="2:24" s="71" customFormat="1" ht="37.5" x14ac:dyDescent="0.4">
      <c r="B60" s="58">
        <f t="shared" si="0"/>
        <v>48</v>
      </c>
      <c r="C60" s="79" t="s">
        <v>292</v>
      </c>
      <c r="D60" s="64" t="s">
        <v>159</v>
      </c>
      <c r="E60" s="80" t="s">
        <v>293</v>
      </c>
      <c r="F60" s="63" t="s">
        <v>161</v>
      </c>
      <c r="G60" s="63">
        <v>1</v>
      </c>
      <c r="H60" s="59">
        <v>48</v>
      </c>
      <c r="I60" s="72" t="str">
        <f ca="1">IF(INDIRECT("法人情報届出書!I34")="","",INDIRECT("法人情報届出書!I34"))</f>
        <v/>
      </c>
      <c r="J60" s="73"/>
      <c r="K60" s="62" t="s">
        <v>187</v>
      </c>
      <c r="L60" s="79" t="s">
        <v>242</v>
      </c>
      <c r="M60" s="77" t="s">
        <v>214</v>
      </c>
      <c r="N60" s="79" t="s">
        <v>294</v>
      </c>
      <c r="O60" s="66">
        <v>28</v>
      </c>
      <c r="P60" s="67" t="s">
        <v>105</v>
      </c>
      <c r="Q60" s="87" t="s">
        <v>157</v>
      </c>
      <c r="R60" s="87"/>
      <c r="S60" s="87"/>
      <c r="T60" s="87"/>
      <c r="U60" s="79"/>
      <c r="V60" s="75">
        <v>1</v>
      </c>
      <c r="W60" s="75"/>
      <c r="X60" s="70"/>
    </row>
    <row r="61" spans="2:24" s="71" customFormat="1" ht="37.5" x14ac:dyDescent="0.4">
      <c r="B61" s="58">
        <f t="shared" si="0"/>
        <v>49</v>
      </c>
      <c r="C61" s="63" t="s">
        <v>295</v>
      </c>
      <c r="D61" s="64" t="s">
        <v>296</v>
      </c>
      <c r="E61" s="80" t="s">
        <v>293</v>
      </c>
      <c r="F61" s="63" t="s">
        <v>161</v>
      </c>
      <c r="G61" s="63">
        <v>1</v>
      </c>
      <c r="H61" s="59">
        <v>49</v>
      </c>
      <c r="I61" s="72" t="str">
        <f ca="1">IF(INDIRECT("法人情報届出書!I41")="","",INDIRECT("法人情報届出書!I41"))</f>
        <v/>
      </c>
      <c r="J61" s="73"/>
      <c r="K61" s="62" t="s">
        <v>187</v>
      </c>
      <c r="L61" s="79" t="s">
        <v>396</v>
      </c>
      <c r="M61" s="77" t="s">
        <v>214</v>
      </c>
      <c r="N61" s="79"/>
      <c r="O61" s="66">
        <v>30</v>
      </c>
      <c r="P61" s="67" t="s">
        <v>105</v>
      </c>
      <c r="Q61" s="87" t="s">
        <v>157</v>
      </c>
      <c r="R61" s="87"/>
      <c r="S61" s="87"/>
      <c r="T61" s="87"/>
      <c r="U61" s="79"/>
      <c r="V61" s="69">
        <v>1</v>
      </c>
      <c r="W61" s="69"/>
      <c r="X61" s="70"/>
    </row>
    <row r="62" spans="2:24" s="71" customFormat="1" ht="37.5" x14ac:dyDescent="0.4">
      <c r="B62" s="58">
        <f t="shared" si="0"/>
        <v>50</v>
      </c>
      <c r="C62" s="63" t="s">
        <v>298</v>
      </c>
      <c r="D62" s="64" t="s">
        <v>159</v>
      </c>
      <c r="E62" s="80" t="s">
        <v>293</v>
      </c>
      <c r="F62" s="63" t="s">
        <v>161</v>
      </c>
      <c r="G62" s="63">
        <v>1</v>
      </c>
      <c r="H62" s="59">
        <v>50</v>
      </c>
      <c r="I62" s="72" t="str">
        <f ca="1">IF(INDIRECT("法人情報届出書!K40")="","",INDIRECT("法人情報届出書!K40"))</f>
        <v/>
      </c>
      <c r="J62" s="73"/>
      <c r="K62" s="62" t="s">
        <v>187</v>
      </c>
      <c r="L62" s="79" t="s">
        <v>297</v>
      </c>
      <c r="M62" s="77" t="s">
        <v>214</v>
      </c>
      <c r="N62" s="79"/>
      <c r="O62" s="66">
        <v>30</v>
      </c>
      <c r="P62" s="67" t="s">
        <v>105</v>
      </c>
      <c r="Q62" s="87" t="s">
        <v>157</v>
      </c>
      <c r="R62" s="87"/>
      <c r="S62" s="87"/>
      <c r="T62" s="87"/>
      <c r="U62" s="79"/>
      <c r="V62" s="69">
        <v>1</v>
      </c>
      <c r="W62" s="69"/>
      <c r="X62" s="70"/>
    </row>
    <row r="63" spans="2:24" s="71" customFormat="1" ht="37.5" x14ac:dyDescent="0.4">
      <c r="B63" s="58">
        <f t="shared" si="0"/>
        <v>51</v>
      </c>
      <c r="C63" s="63" t="s">
        <v>299</v>
      </c>
      <c r="D63" s="64" t="s">
        <v>159</v>
      </c>
      <c r="E63" s="80" t="s">
        <v>293</v>
      </c>
      <c r="F63" s="63" t="s">
        <v>161</v>
      </c>
      <c r="G63" s="63">
        <v>1</v>
      </c>
      <c r="H63" s="59">
        <v>51</v>
      </c>
      <c r="I63" s="72" t="str">
        <f ca="1">IF(INDIRECT("法人情報届出書!I43")="","",INDIRECT("法人情報届出書!I43"))</f>
        <v/>
      </c>
      <c r="J63" s="73"/>
      <c r="K63" s="62" t="s">
        <v>187</v>
      </c>
      <c r="L63" s="79" t="s">
        <v>297</v>
      </c>
      <c r="M63" s="77" t="s">
        <v>214</v>
      </c>
      <c r="N63" s="79"/>
      <c r="O63" s="66">
        <v>30</v>
      </c>
      <c r="P63" s="67" t="s">
        <v>105</v>
      </c>
      <c r="Q63" s="87" t="s">
        <v>157</v>
      </c>
      <c r="R63" s="87"/>
      <c r="S63" s="87"/>
      <c r="T63" s="87"/>
      <c r="U63" s="79"/>
      <c r="V63" s="69">
        <v>1</v>
      </c>
      <c r="W63" s="69"/>
      <c r="X63" s="70"/>
    </row>
    <row r="64" spans="2:24" s="71" customFormat="1" ht="37.5" x14ac:dyDescent="0.4">
      <c r="B64" s="58">
        <f t="shared" si="0"/>
        <v>52</v>
      </c>
      <c r="C64" s="63" t="s">
        <v>300</v>
      </c>
      <c r="D64" s="64" t="s">
        <v>159</v>
      </c>
      <c r="E64" s="80" t="s">
        <v>293</v>
      </c>
      <c r="F64" s="63" t="s">
        <v>161</v>
      </c>
      <c r="G64" s="63">
        <v>1</v>
      </c>
      <c r="H64" s="59">
        <v>52</v>
      </c>
      <c r="I64" s="72" t="str">
        <f ca="1">IF(INDIRECT("法人情報届出書!K42")="","",INDIRECT("法人情報届出書!K42"))</f>
        <v/>
      </c>
      <c r="J64" s="73"/>
      <c r="K64" s="62" t="s">
        <v>187</v>
      </c>
      <c r="L64" s="79" t="s">
        <v>297</v>
      </c>
      <c r="M64" s="77" t="s">
        <v>214</v>
      </c>
      <c r="N64" s="79"/>
      <c r="O64" s="66">
        <v>30</v>
      </c>
      <c r="P64" s="67" t="s">
        <v>105</v>
      </c>
      <c r="Q64" s="87" t="s">
        <v>157</v>
      </c>
      <c r="R64" s="87"/>
      <c r="S64" s="87"/>
      <c r="T64" s="87"/>
      <c r="U64" s="79"/>
      <c r="V64" s="69">
        <v>1</v>
      </c>
      <c r="W64" s="69"/>
      <c r="X64" s="70"/>
    </row>
    <row r="65" spans="2:24" ht="37.5" x14ac:dyDescent="0.4">
      <c r="B65" s="58">
        <f t="shared" si="0"/>
        <v>53</v>
      </c>
      <c r="C65" s="84" t="s">
        <v>301</v>
      </c>
      <c r="D65" s="91" t="s">
        <v>159</v>
      </c>
      <c r="E65" s="92" t="s">
        <v>293</v>
      </c>
      <c r="F65" s="84" t="s">
        <v>161</v>
      </c>
      <c r="G65" s="84">
        <v>1</v>
      </c>
      <c r="H65" s="59">
        <v>53</v>
      </c>
      <c r="I65" s="72" t="str">
        <f ca="1">IF(INDIRECT("法人情報届出書!I39")="","",INDIRECT("法人情報届出書!I39"))</f>
        <v/>
      </c>
      <c r="J65" s="73"/>
      <c r="K65" s="62" t="s">
        <v>187</v>
      </c>
      <c r="L65" s="79" t="s">
        <v>302</v>
      </c>
      <c r="M65" s="77" t="s">
        <v>214</v>
      </c>
      <c r="N65" s="79"/>
      <c r="O65" s="66">
        <v>200</v>
      </c>
      <c r="P65" s="67" t="s">
        <v>105</v>
      </c>
      <c r="Q65" s="87" t="s">
        <v>157</v>
      </c>
      <c r="R65" s="87"/>
      <c r="S65" s="87"/>
      <c r="T65" s="87"/>
      <c r="U65" s="79"/>
      <c r="V65" s="69">
        <v>1</v>
      </c>
      <c r="W65" s="69"/>
      <c r="X65" s="25"/>
    </row>
    <row r="66" spans="2:24" ht="64.5" customHeight="1" x14ac:dyDescent="0.4">
      <c r="B66" s="58">
        <f t="shared" si="0"/>
        <v>54</v>
      </c>
      <c r="C66" s="84" t="s">
        <v>303</v>
      </c>
      <c r="D66" s="91" t="s">
        <v>159</v>
      </c>
      <c r="E66" s="92" t="s">
        <v>304</v>
      </c>
      <c r="F66" s="84" t="s">
        <v>161</v>
      </c>
      <c r="G66" s="84">
        <v>1</v>
      </c>
      <c r="H66" s="59">
        <v>54</v>
      </c>
      <c r="I66" s="72" t="str">
        <f ca="1">IF(INDIRECT("法人情報届出書!I38")="","",INDIRECT("法人情報届出書!I38"))</f>
        <v/>
      </c>
      <c r="J66" s="73"/>
      <c r="K66" s="62" t="s">
        <v>187</v>
      </c>
      <c r="L66" s="82" t="s">
        <v>395</v>
      </c>
      <c r="M66" s="77" t="s">
        <v>214</v>
      </c>
      <c r="N66" s="79"/>
      <c r="O66" s="66">
        <v>50</v>
      </c>
      <c r="P66" s="67" t="s">
        <v>105</v>
      </c>
      <c r="Q66" s="87" t="s">
        <v>157</v>
      </c>
      <c r="R66" s="87"/>
      <c r="S66" s="87"/>
      <c r="T66" s="87"/>
      <c r="U66" s="79"/>
      <c r="V66" s="69">
        <v>1</v>
      </c>
      <c r="W66" s="69"/>
      <c r="X66" s="25"/>
    </row>
    <row r="67" spans="2:24" s="71" customFormat="1" ht="37.5" x14ac:dyDescent="0.4">
      <c r="B67" s="58">
        <f t="shared" si="0"/>
        <v>55</v>
      </c>
      <c r="C67" s="63" t="s">
        <v>305</v>
      </c>
      <c r="D67" s="64" t="s">
        <v>159</v>
      </c>
      <c r="E67" s="80" t="s">
        <v>293</v>
      </c>
      <c r="F67" s="63" t="s">
        <v>161</v>
      </c>
      <c r="G67" s="63">
        <v>1</v>
      </c>
      <c r="H67" s="59">
        <v>55</v>
      </c>
      <c r="I67" s="72" t="str">
        <f ca="1">IF(INDIRECT("法人情報届出書!I44")="","",INDIRECT("法人情報届出書!I44"))</f>
        <v/>
      </c>
      <c r="J67" s="73"/>
      <c r="K67" s="62" t="s">
        <v>187</v>
      </c>
      <c r="L67" s="79" t="s">
        <v>306</v>
      </c>
      <c r="M67" s="77" t="s">
        <v>214</v>
      </c>
      <c r="N67" s="79" t="s">
        <v>307</v>
      </c>
      <c r="O67" s="66">
        <v>50</v>
      </c>
      <c r="P67" s="67" t="s">
        <v>105</v>
      </c>
      <c r="Q67" s="87" t="s">
        <v>157</v>
      </c>
      <c r="R67" s="87"/>
      <c r="S67" s="87"/>
      <c r="T67" s="87"/>
      <c r="U67" s="79"/>
      <c r="V67" s="69">
        <v>1</v>
      </c>
      <c r="W67" s="69"/>
      <c r="X67" s="70"/>
    </row>
    <row r="68" spans="2:24" ht="37.5" x14ac:dyDescent="0.4">
      <c r="B68" s="58">
        <f t="shared" si="0"/>
        <v>56</v>
      </c>
      <c r="C68" s="58" t="s">
        <v>308</v>
      </c>
      <c r="D68" s="59" t="s">
        <v>159</v>
      </c>
      <c r="E68" s="60" t="s">
        <v>165</v>
      </c>
      <c r="F68" s="58" t="s">
        <v>161</v>
      </c>
      <c r="G68" s="58">
        <v>1</v>
      </c>
      <c r="H68" s="59">
        <v>56</v>
      </c>
      <c r="I68" s="72" t="str">
        <f ca="1">IF(INDIRECT("補記シート!D25")="","",INDIRECT("補記シート!D25"))</f>
        <v/>
      </c>
      <c r="J68" s="73"/>
      <c r="K68" s="62" t="s">
        <v>180</v>
      </c>
      <c r="L68" s="63" t="s">
        <v>151</v>
      </c>
      <c r="M68" s="77" t="s">
        <v>309</v>
      </c>
      <c r="N68" s="78"/>
      <c r="O68" s="66">
        <v>10</v>
      </c>
      <c r="P68" s="67" t="s">
        <v>105</v>
      </c>
      <c r="Q68" s="87" t="s">
        <v>157</v>
      </c>
      <c r="R68" s="87"/>
      <c r="S68" s="87"/>
      <c r="T68" s="87"/>
      <c r="U68" s="68"/>
      <c r="V68" s="75">
        <v>1</v>
      </c>
      <c r="W68" s="75"/>
      <c r="X68" s="25"/>
    </row>
    <row r="69" spans="2:24" ht="75" x14ac:dyDescent="0.4">
      <c r="B69" s="58">
        <f t="shared" si="0"/>
        <v>57</v>
      </c>
      <c r="C69" s="58" t="s">
        <v>310</v>
      </c>
      <c r="D69" s="59" t="s">
        <v>159</v>
      </c>
      <c r="E69" s="60" t="s">
        <v>304</v>
      </c>
      <c r="F69" s="58" t="s">
        <v>161</v>
      </c>
      <c r="G69" s="58">
        <v>1</v>
      </c>
      <c r="H69" s="59">
        <v>57</v>
      </c>
      <c r="I69" s="141" t="str">
        <f ca="1">IF(I24="","",LEFT(I24,4)&amp;"/"&amp;MID(I24,5,2)&amp;"/"&amp;RIGHT(I24,2))</f>
        <v/>
      </c>
      <c r="J69" s="73"/>
      <c r="K69" s="62" t="s">
        <v>311</v>
      </c>
      <c r="L69" s="63" t="s">
        <v>151</v>
      </c>
      <c r="M69" s="77" t="s">
        <v>312</v>
      </c>
      <c r="N69" s="78"/>
      <c r="O69" s="66">
        <v>10</v>
      </c>
      <c r="P69" s="67" t="s">
        <v>105</v>
      </c>
      <c r="Q69" s="87" t="s">
        <v>157</v>
      </c>
      <c r="R69" s="87"/>
      <c r="S69" s="87"/>
      <c r="T69" s="87"/>
      <c r="U69" s="76"/>
      <c r="V69" s="75">
        <v>1</v>
      </c>
      <c r="W69" s="75"/>
      <c r="X69" s="25"/>
    </row>
    <row r="70" spans="2:24" ht="56.25" x14ac:dyDescent="0.4">
      <c r="B70" s="58">
        <f t="shared" si="0"/>
        <v>58</v>
      </c>
      <c r="C70" s="58" t="s">
        <v>313</v>
      </c>
      <c r="D70" s="59" t="s">
        <v>159</v>
      </c>
      <c r="E70" s="60" t="s">
        <v>165</v>
      </c>
      <c r="F70" s="58" t="s">
        <v>161</v>
      </c>
      <c r="G70" s="58">
        <v>1</v>
      </c>
      <c r="H70" s="59">
        <v>58</v>
      </c>
      <c r="I70" s="93" t="str">
        <f ca="1">LEFT(I21,4)&amp;"/"&amp;MID(I21,5,2)&amp;"/"&amp;RIGHT(I21,2)</f>
        <v>0//0</v>
      </c>
      <c r="J70" s="73"/>
      <c r="K70" s="62" t="s">
        <v>314</v>
      </c>
      <c r="L70" s="63" t="s">
        <v>151</v>
      </c>
      <c r="M70" s="94" t="s">
        <v>315</v>
      </c>
      <c r="N70" s="95"/>
      <c r="O70" s="66">
        <v>10</v>
      </c>
      <c r="P70" s="67" t="s">
        <v>105</v>
      </c>
      <c r="Q70" s="87" t="s">
        <v>157</v>
      </c>
      <c r="R70" s="87"/>
      <c r="S70" s="87"/>
      <c r="T70" s="87"/>
      <c r="U70" s="96"/>
      <c r="V70" s="69">
        <v>1</v>
      </c>
      <c r="W70" s="69"/>
      <c r="X70" s="25"/>
    </row>
    <row r="71" spans="2:24" ht="37.5" x14ac:dyDescent="0.4">
      <c r="B71" s="58">
        <f t="shared" si="0"/>
        <v>59</v>
      </c>
      <c r="C71" s="97" t="s">
        <v>316</v>
      </c>
      <c r="D71" s="98" t="s">
        <v>159</v>
      </c>
      <c r="E71" s="60" t="s">
        <v>160</v>
      </c>
      <c r="F71" s="97" t="s">
        <v>161</v>
      </c>
      <c r="G71" s="97">
        <v>1</v>
      </c>
      <c r="H71" s="59">
        <v>59</v>
      </c>
      <c r="I71" s="93">
        <v>401768</v>
      </c>
      <c r="J71" s="100"/>
      <c r="K71" s="101" t="s">
        <v>150</v>
      </c>
      <c r="L71" s="63" t="s">
        <v>151</v>
      </c>
      <c r="M71" s="64" t="s">
        <v>317</v>
      </c>
      <c r="N71" s="96" t="s">
        <v>318</v>
      </c>
      <c r="O71" s="66">
        <v>10</v>
      </c>
      <c r="P71" s="67" t="s">
        <v>105</v>
      </c>
      <c r="Q71" s="87" t="s">
        <v>157</v>
      </c>
      <c r="R71" s="87"/>
      <c r="S71" s="87"/>
      <c r="T71" s="87"/>
      <c r="U71" s="96"/>
      <c r="V71" s="69">
        <v>1</v>
      </c>
      <c r="W71" s="69"/>
      <c r="X71" s="25"/>
    </row>
    <row r="72" spans="2:24" ht="19.5" thickBot="1" x14ac:dyDescent="0.45">
      <c r="B72" s="58">
        <f t="shared" si="0"/>
        <v>60</v>
      </c>
      <c r="C72" s="97" t="s">
        <v>319</v>
      </c>
      <c r="D72" s="98" t="s">
        <v>159</v>
      </c>
      <c r="E72" s="102" t="s">
        <v>165</v>
      </c>
      <c r="F72" s="103" t="s">
        <v>161</v>
      </c>
      <c r="G72" s="103">
        <v>1</v>
      </c>
      <c r="H72" s="104">
        <v>60</v>
      </c>
      <c r="I72" s="99">
        <v>401768</v>
      </c>
      <c r="J72" s="105"/>
      <c r="K72" s="106" t="s">
        <v>150</v>
      </c>
      <c r="L72" s="107" t="s">
        <v>151</v>
      </c>
      <c r="M72" s="108" t="s">
        <v>317</v>
      </c>
      <c r="N72" s="109"/>
      <c r="O72" s="110">
        <v>10</v>
      </c>
      <c r="P72" s="111" t="s">
        <v>105</v>
      </c>
      <c r="Q72" s="112" t="s">
        <v>157</v>
      </c>
      <c r="R72" s="112"/>
      <c r="S72" s="112"/>
      <c r="T72" s="112"/>
      <c r="U72" s="113"/>
      <c r="V72" s="114">
        <v>1</v>
      </c>
      <c r="W72" s="115"/>
      <c r="X72" s="25"/>
    </row>
    <row r="73" spans="2:24" ht="19.5" thickTop="1" x14ac:dyDescent="0.4">
      <c r="B73" s="116">
        <f t="shared" si="0"/>
        <v>61</v>
      </c>
      <c r="C73" s="116" t="s">
        <v>320</v>
      </c>
      <c r="D73" s="116" t="s">
        <v>320</v>
      </c>
      <c r="E73" s="117" t="s">
        <v>320</v>
      </c>
      <c r="F73" s="117" t="s">
        <v>320</v>
      </c>
      <c r="G73" s="117" t="s">
        <v>320</v>
      </c>
      <c r="H73" s="117" t="s">
        <v>320</v>
      </c>
      <c r="I73" s="140" t="s">
        <v>320</v>
      </c>
      <c r="J73" s="117"/>
      <c r="K73" s="117" t="s">
        <v>320</v>
      </c>
      <c r="L73" s="117" t="s">
        <v>320</v>
      </c>
      <c r="M73" s="117" t="s">
        <v>320</v>
      </c>
      <c r="N73" s="117"/>
      <c r="O73" s="117" t="s">
        <v>320</v>
      </c>
      <c r="P73" s="117" t="s">
        <v>320</v>
      </c>
      <c r="Q73" s="117" t="s">
        <v>320</v>
      </c>
      <c r="R73" s="117" t="s">
        <v>320</v>
      </c>
      <c r="S73" s="117" t="s">
        <v>320</v>
      </c>
      <c r="T73" s="117" t="s">
        <v>320</v>
      </c>
      <c r="U73" s="117" t="s">
        <v>320</v>
      </c>
      <c r="V73" s="118" t="s">
        <v>320</v>
      </c>
      <c r="W73" s="117"/>
    </row>
    <row r="74" spans="2:24" x14ac:dyDescent="0.4">
      <c r="B74" s="119">
        <f t="shared" si="0"/>
        <v>62</v>
      </c>
      <c r="C74" s="119"/>
      <c r="D74" s="119"/>
      <c r="E74" s="119"/>
      <c r="F74" s="119"/>
      <c r="G74" s="119"/>
      <c r="H74" s="119"/>
      <c r="I74" s="119"/>
      <c r="J74" s="119"/>
      <c r="K74" s="119"/>
      <c r="L74" s="119"/>
      <c r="M74" s="119"/>
      <c r="N74" s="119"/>
      <c r="O74" s="120"/>
      <c r="P74" s="120"/>
      <c r="Q74" s="120"/>
      <c r="R74" s="120"/>
      <c r="S74" s="120"/>
      <c r="T74" s="120"/>
      <c r="U74" s="121"/>
      <c r="V74" s="119"/>
      <c r="W74" s="119"/>
    </row>
  </sheetData>
  <autoFilter ref="B12:W74"/>
  <mergeCells count="2">
    <mergeCell ref="O10:P10"/>
    <mergeCell ref="Q10:T10"/>
  </mergeCells>
  <phoneticPr fontId="1"/>
  <conditionalFormatting sqref="E72:J72 E60:G71 E13:J23 E24:G58 H24:J71 I14:I72">
    <cfRule type="expression" dxfId="1" priority="2">
      <formula>NOT($K13="補記")</formula>
    </cfRule>
  </conditionalFormatting>
  <conditionalFormatting sqref="E59:G59">
    <cfRule type="expression" dxfId="0" priority="1">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T2" sqref="T2:V2"/>
    </sheetView>
  </sheetViews>
  <sheetFormatPr defaultColWidth="9" defaultRowHeight="18.75" x14ac:dyDescent="0.4"/>
  <cols>
    <col min="1" max="1" width="26.125" style="122" customWidth="1"/>
    <col min="2" max="2" width="15.375" style="122" customWidth="1"/>
    <col min="3" max="3" width="12.25" style="122" customWidth="1"/>
    <col min="4" max="4" width="28.125" style="122" customWidth="1"/>
    <col min="5" max="5" width="62.625" style="123" customWidth="1"/>
    <col min="6" max="6" width="3" style="123" customWidth="1"/>
    <col min="7" max="7" width="43.875" style="122" customWidth="1"/>
    <col min="8" max="8" width="28.5" style="122" customWidth="1"/>
    <col min="9" max="9" width="3" style="123" customWidth="1"/>
    <col min="10" max="10" width="26.125" style="123" customWidth="1"/>
    <col min="11" max="11" width="28.125" style="123" customWidth="1"/>
    <col min="12" max="16384" width="9" style="123"/>
  </cols>
  <sheetData>
    <row r="1" spans="1:6" s="122" customFormat="1" hidden="1" x14ac:dyDescent="0.4">
      <c r="E1" s="123"/>
      <c r="F1" s="123"/>
    </row>
    <row r="2" spans="1:6" s="122" customFormat="1" hidden="1" x14ac:dyDescent="0.4">
      <c r="E2" s="123"/>
      <c r="F2" s="123"/>
    </row>
    <row r="3" spans="1:6" s="122" customFormat="1" hidden="1" x14ac:dyDescent="0.4">
      <c r="E3" s="123"/>
      <c r="F3" s="123"/>
    </row>
    <row r="4" spans="1:6" s="122" customFormat="1" hidden="1" x14ac:dyDescent="0.4">
      <c r="E4" s="123"/>
      <c r="F4" s="123"/>
    </row>
    <row r="5" spans="1:6" s="122" customFormat="1" hidden="1" x14ac:dyDescent="0.4">
      <c r="E5" s="123"/>
      <c r="F5" s="123"/>
    </row>
    <row r="6" spans="1:6" s="122" customFormat="1" hidden="1" x14ac:dyDescent="0.4">
      <c r="E6" s="123"/>
      <c r="F6" s="123"/>
    </row>
    <row r="7" spans="1:6" s="122" customFormat="1" hidden="1" x14ac:dyDescent="0.4">
      <c r="E7" s="123"/>
      <c r="F7" s="123"/>
    </row>
    <row r="8" spans="1:6" s="122" customFormat="1" hidden="1" x14ac:dyDescent="0.4">
      <c r="E8" s="123"/>
      <c r="F8" s="123"/>
    </row>
    <row r="9" spans="1:6" s="122" customFormat="1" hidden="1" x14ac:dyDescent="0.4">
      <c r="E9" s="123"/>
      <c r="F9" s="123"/>
    </row>
    <row r="10" spans="1:6" s="122" customFormat="1" hidden="1" x14ac:dyDescent="0.4">
      <c r="E10" s="123"/>
      <c r="F10" s="123"/>
    </row>
    <row r="12" spans="1:6" s="122" customFormat="1" x14ac:dyDescent="0.4">
      <c r="A12" s="122" t="s">
        <v>321</v>
      </c>
      <c r="E12" s="123"/>
      <c r="F12" s="123"/>
    </row>
    <row r="14" spans="1:6" x14ac:dyDescent="0.4">
      <c r="A14" s="133"/>
    </row>
    <row r="15" spans="1:6" x14ac:dyDescent="0.4">
      <c r="A15" s="133"/>
    </row>
    <row r="17" spans="1:11" ht="36" x14ac:dyDescent="0.4">
      <c r="A17" s="124" t="s">
        <v>113</v>
      </c>
      <c r="B17" s="124" t="s">
        <v>322</v>
      </c>
      <c r="C17" s="125" t="s">
        <v>323</v>
      </c>
      <c r="D17" s="126" t="s">
        <v>324</v>
      </c>
      <c r="E17" s="126" t="s">
        <v>325</v>
      </c>
      <c r="G17" s="124" t="s">
        <v>326</v>
      </c>
      <c r="H17" s="126" t="s">
        <v>327</v>
      </c>
      <c r="J17" s="124" t="s">
        <v>113</v>
      </c>
      <c r="K17" s="126" t="s">
        <v>328</v>
      </c>
    </row>
    <row r="18" spans="1:11" ht="37.5" x14ac:dyDescent="0.4">
      <c r="A18" s="126" t="s">
        <v>178</v>
      </c>
      <c r="B18" s="126" t="s">
        <v>105</v>
      </c>
      <c r="C18" s="126" t="s">
        <v>148</v>
      </c>
      <c r="D18" s="131"/>
      <c r="E18" s="129" t="s">
        <v>398</v>
      </c>
      <c r="G18" s="126" t="s">
        <v>329</v>
      </c>
      <c r="H18" s="127"/>
      <c r="J18" s="126"/>
      <c r="K18" s="127"/>
    </row>
    <row r="19" spans="1:11" ht="93" customHeight="1" x14ac:dyDescent="0.4">
      <c r="A19" s="126" t="s">
        <v>330</v>
      </c>
      <c r="B19" s="126" t="s">
        <v>105</v>
      </c>
      <c r="C19" s="126" t="s">
        <v>331</v>
      </c>
      <c r="D19" s="131"/>
      <c r="E19" s="129" t="s">
        <v>399</v>
      </c>
      <c r="G19" s="126" t="s">
        <v>332</v>
      </c>
      <c r="H19" s="130"/>
      <c r="J19" s="126"/>
      <c r="K19" s="130"/>
    </row>
    <row r="20" spans="1:11" ht="131.25" x14ac:dyDescent="0.4">
      <c r="A20" s="126" t="s">
        <v>333</v>
      </c>
      <c r="B20" s="126" t="s">
        <v>105</v>
      </c>
      <c r="C20" s="126" t="s">
        <v>331</v>
      </c>
      <c r="D20" s="135"/>
      <c r="E20" s="129" t="s">
        <v>410</v>
      </c>
      <c r="G20" s="126" t="s">
        <v>334</v>
      </c>
      <c r="H20" s="130"/>
      <c r="J20" s="126"/>
      <c r="K20" s="130"/>
    </row>
    <row r="21" spans="1:11" ht="192" customHeight="1" x14ac:dyDescent="0.4">
      <c r="A21" s="126" t="s">
        <v>335</v>
      </c>
      <c r="B21" s="126" t="s">
        <v>105</v>
      </c>
      <c r="C21" s="126" t="s">
        <v>331</v>
      </c>
      <c r="D21" s="132"/>
      <c r="E21" s="129" t="s">
        <v>412</v>
      </c>
      <c r="G21" s="126" t="s">
        <v>336</v>
      </c>
      <c r="H21" s="130"/>
      <c r="J21" s="126"/>
      <c r="K21" s="130"/>
    </row>
    <row r="22" spans="1:11" ht="229.5" customHeight="1" x14ac:dyDescent="0.4">
      <c r="A22" s="134" t="s">
        <v>0</v>
      </c>
      <c r="B22" s="126" t="s">
        <v>406</v>
      </c>
      <c r="C22" s="126" t="s">
        <v>407</v>
      </c>
      <c r="D22" s="131"/>
      <c r="E22" s="129" t="s">
        <v>422</v>
      </c>
      <c r="J22" s="126"/>
      <c r="K22" s="127"/>
    </row>
    <row r="23" spans="1:11" ht="135.75" customHeight="1" x14ac:dyDescent="0.4">
      <c r="A23" s="134" t="s">
        <v>408</v>
      </c>
      <c r="B23" s="126" t="s">
        <v>105</v>
      </c>
      <c r="C23" s="126" t="s">
        <v>148</v>
      </c>
      <c r="D23" s="132"/>
      <c r="E23" s="129" t="s">
        <v>424</v>
      </c>
      <c r="J23" s="126"/>
      <c r="K23" s="130"/>
    </row>
    <row r="24" spans="1:11" ht="75" x14ac:dyDescent="0.4">
      <c r="A24" s="134" t="s">
        <v>427</v>
      </c>
      <c r="B24" s="126" t="s">
        <v>425</v>
      </c>
      <c r="C24" s="126" t="s">
        <v>426</v>
      </c>
      <c r="D24" s="132"/>
      <c r="E24" s="129" t="s">
        <v>428</v>
      </c>
      <c r="G24" s="124" t="s">
        <v>339</v>
      </c>
      <c r="H24" s="126" t="s">
        <v>327</v>
      </c>
      <c r="J24" s="126"/>
      <c r="K24" s="130"/>
    </row>
    <row r="25" spans="1:11" x14ac:dyDescent="0.4">
      <c r="A25" s="126" t="s">
        <v>337</v>
      </c>
      <c r="B25" s="126" t="s">
        <v>105</v>
      </c>
      <c r="C25" s="126" t="s">
        <v>148</v>
      </c>
      <c r="D25" s="132"/>
      <c r="E25" s="128" t="s">
        <v>338</v>
      </c>
      <c r="G25" s="126" t="s">
        <v>329</v>
      </c>
      <c r="H25" s="127"/>
      <c r="J25" s="126"/>
      <c r="K25" s="130"/>
    </row>
    <row r="26" spans="1:11" x14ac:dyDescent="0.4">
      <c r="G26" s="126" t="s">
        <v>332</v>
      </c>
      <c r="H26" s="130"/>
      <c r="J26" s="126"/>
      <c r="K26" s="127"/>
    </row>
    <row r="27" spans="1:11" x14ac:dyDescent="0.4">
      <c r="A27" s="147"/>
      <c r="B27" s="148"/>
      <c r="C27" s="148"/>
      <c r="D27" s="148"/>
      <c r="E27" s="148"/>
      <c r="G27" s="126" t="s">
        <v>334</v>
      </c>
      <c r="H27" s="130"/>
      <c r="J27" s="126"/>
      <c r="K27" s="130"/>
    </row>
    <row r="28" spans="1:11" x14ac:dyDescent="0.4">
      <c r="A28" s="148"/>
      <c r="B28" s="148"/>
      <c r="C28" s="148"/>
      <c r="D28" s="148"/>
      <c r="E28" s="148"/>
      <c r="G28" s="126" t="s">
        <v>336</v>
      </c>
      <c r="H28" s="130"/>
      <c r="J28" s="126"/>
      <c r="K28" s="130"/>
    </row>
    <row r="29" spans="1:11" x14ac:dyDescent="0.4">
      <c r="A29" s="148"/>
      <c r="B29" s="148"/>
      <c r="C29" s="148"/>
      <c r="D29" s="148"/>
      <c r="E29" s="148"/>
      <c r="J29" s="126"/>
      <c r="K29" s="130"/>
    </row>
    <row r="30" spans="1:11" x14ac:dyDescent="0.4">
      <c r="A30" s="148"/>
      <c r="B30" s="148"/>
      <c r="C30" s="148"/>
      <c r="D30" s="148"/>
      <c r="E30" s="148"/>
      <c r="J30" s="126"/>
      <c r="K30" s="127"/>
    </row>
    <row r="31" spans="1:11" x14ac:dyDescent="0.4">
      <c r="A31" s="148"/>
      <c r="B31" s="148"/>
      <c r="C31" s="148"/>
      <c r="D31" s="148"/>
      <c r="E31" s="148"/>
      <c r="G31" s="124" t="s">
        <v>340</v>
      </c>
      <c r="H31" s="126" t="s">
        <v>327</v>
      </c>
      <c r="J31" s="126"/>
      <c r="K31" s="130"/>
    </row>
    <row r="32" spans="1:11" x14ac:dyDescent="0.4">
      <c r="A32" s="148"/>
      <c r="B32" s="148"/>
      <c r="C32" s="148"/>
      <c r="D32" s="148"/>
      <c r="E32" s="148"/>
      <c r="G32" s="126" t="s">
        <v>329</v>
      </c>
      <c r="H32" s="127"/>
      <c r="J32" s="126"/>
      <c r="K32" s="130"/>
    </row>
    <row r="33" spans="1:8" x14ac:dyDescent="0.4">
      <c r="A33" s="148"/>
      <c r="B33" s="148"/>
      <c r="C33" s="148"/>
      <c r="D33" s="148"/>
      <c r="E33" s="148"/>
      <c r="G33" s="126" t="s">
        <v>332</v>
      </c>
      <c r="H33" s="130"/>
    </row>
    <row r="34" spans="1:8" x14ac:dyDescent="0.4">
      <c r="A34" s="148"/>
      <c r="B34" s="148"/>
      <c r="C34" s="148"/>
      <c r="D34" s="148"/>
      <c r="E34" s="148"/>
      <c r="G34" s="126" t="s">
        <v>341</v>
      </c>
      <c r="H34" s="130"/>
    </row>
    <row r="35" spans="1:8" x14ac:dyDescent="0.4">
      <c r="A35" s="148"/>
      <c r="B35" s="148"/>
      <c r="C35" s="148"/>
      <c r="D35" s="148"/>
      <c r="E35" s="148"/>
    </row>
    <row r="36" spans="1:8" x14ac:dyDescent="0.4">
      <c r="A36" s="148"/>
      <c r="B36" s="148"/>
      <c r="C36" s="148"/>
      <c r="D36" s="148"/>
      <c r="E36" s="148"/>
    </row>
    <row r="37" spans="1:8" x14ac:dyDescent="0.4">
      <c r="A37" s="148"/>
      <c r="B37" s="148"/>
      <c r="C37" s="148"/>
      <c r="D37" s="148"/>
      <c r="E37" s="148"/>
      <c r="G37" s="124" t="s">
        <v>342</v>
      </c>
      <c r="H37" s="126" t="s">
        <v>327</v>
      </c>
    </row>
    <row r="38" spans="1:8" x14ac:dyDescent="0.4">
      <c r="A38" s="148"/>
      <c r="B38" s="148"/>
      <c r="C38" s="148"/>
      <c r="D38" s="148"/>
      <c r="E38" s="148"/>
      <c r="G38" s="126" t="s">
        <v>329</v>
      </c>
      <c r="H38" s="127"/>
    </row>
    <row r="39" spans="1:8" x14ac:dyDescent="0.4">
      <c r="A39" s="148"/>
      <c r="B39" s="148"/>
      <c r="C39" s="148"/>
      <c r="D39" s="148"/>
      <c r="E39" s="148"/>
      <c r="G39" s="126" t="s">
        <v>343</v>
      </c>
      <c r="H39" s="127"/>
    </row>
    <row r="40" spans="1:8" x14ac:dyDescent="0.4">
      <c r="A40" s="148"/>
      <c r="B40" s="148"/>
      <c r="C40" s="148"/>
      <c r="D40" s="148"/>
      <c r="E40" s="148"/>
      <c r="G40" s="126" t="s">
        <v>332</v>
      </c>
      <c r="H40" s="130"/>
    </row>
    <row r="41" spans="1:8" x14ac:dyDescent="0.4">
      <c r="A41" s="148"/>
      <c r="B41" s="148"/>
      <c r="C41" s="148"/>
      <c r="D41" s="148"/>
      <c r="E41" s="148"/>
      <c r="G41" s="126" t="s">
        <v>334</v>
      </c>
      <c r="H41" s="130"/>
    </row>
    <row r="42" spans="1:8" x14ac:dyDescent="0.4">
      <c r="A42" s="148"/>
      <c r="B42" s="148"/>
      <c r="C42" s="148"/>
      <c r="D42" s="148"/>
      <c r="E42" s="148"/>
      <c r="G42" s="126" t="s">
        <v>336</v>
      </c>
      <c r="H42" s="130"/>
    </row>
    <row r="43" spans="1:8" x14ac:dyDescent="0.4">
      <c r="A43" s="148"/>
      <c r="B43" s="148"/>
      <c r="C43" s="148"/>
      <c r="D43" s="148"/>
      <c r="E43" s="148"/>
    </row>
    <row r="44" spans="1:8" x14ac:dyDescent="0.4">
      <c r="A44" s="148"/>
      <c r="B44" s="148"/>
      <c r="C44" s="148"/>
      <c r="D44" s="148"/>
      <c r="E44" s="148"/>
    </row>
    <row r="45" spans="1:8" x14ac:dyDescent="0.4">
      <c r="A45" s="148"/>
      <c r="B45" s="148"/>
      <c r="C45" s="148"/>
      <c r="D45" s="148"/>
      <c r="E45" s="148"/>
      <c r="G45" s="124" t="s">
        <v>344</v>
      </c>
      <c r="H45" s="126" t="s">
        <v>327</v>
      </c>
    </row>
    <row r="46" spans="1:8" x14ac:dyDescent="0.4">
      <c r="A46" s="148"/>
      <c r="B46" s="148"/>
      <c r="C46" s="148"/>
      <c r="D46" s="148"/>
      <c r="E46" s="148"/>
      <c r="G46" s="126" t="s">
        <v>329</v>
      </c>
      <c r="H46" s="127"/>
    </row>
    <row r="47" spans="1:8" x14ac:dyDescent="0.4">
      <c r="A47" s="148"/>
      <c r="B47" s="148"/>
      <c r="C47" s="148"/>
      <c r="D47" s="148"/>
      <c r="E47" s="148"/>
      <c r="G47" s="126" t="s">
        <v>345</v>
      </c>
      <c r="H47" s="127"/>
    </row>
    <row r="48" spans="1:8" x14ac:dyDescent="0.4">
      <c r="A48" s="148"/>
      <c r="B48" s="148"/>
      <c r="C48" s="148"/>
      <c r="D48" s="148"/>
      <c r="E48" s="148"/>
      <c r="G48" s="126" t="s">
        <v>332</v>
      </c>
      <c r="H48" s="130"/>
    </row>
    <row r="49" spans="1:8" x14ac:dyDescent="0.4">
      <c r="A49" s="148"/>
      <c r="B49" s="148"/>
      <c r="C49" s="148"/>
      <c r="D49" s="148"/>
      <c r="E49" s="148"/>
      <c r="G49" s="126" t="s">
        <v>346</v>
      </c>
      <c r="H49" s="130"/>
    </row>
    <row r="50" spans="1:8" x14ac:dyDescent="0.4">
      <c r="A50" s="148"/>
      <c r="B50" s="148"/>
      <c r="C50" s="148"/>
      <c r="D50" s="148"/>
      <c r="E50" s="148"/>
      <c r="G50" s="126" t="s">
        <v>347</v>
      </c>
      <c r="H50" s="130"/>
    </row>
    <row r="51" spans="1:8" x14ac:dyDescent="0.4">
      <c r="A51" s="148"/>
      <c r="B51" s="148"/>
      <c r="C51" s="148"/>
      <c r="D51" s="148"/>
      <c r="E51" s="148"/>
      <c r="G51" s="126" t="s">
        <v>348</v>
      </c>
      <c r="H51" s="130"/>
    </row>
    <row r="52" spans="1:8" x14ac:dyDescent="0.4">
      <c r="A52" s="148"/>
      <c r="B52" s="148"/>
      <c r="C52" s="148"/>
      <c r="D52" s="148"/>
      <c r="E52" s="148"/>
      <c r="G52" s="126" t="s">
        <v>349</v>
      </c>
      <c r="H52" s="130"/>
    </row>
    <row r="53" spans="1:8" x14ac:dyDescent="0.4">
      <c r="A53" s="148"/>
      <c r="B53" s="148"/>
      <c r="C53" s="148"/>
      <c r="D53" s="148"/>
      <c r="E53" s="148"/>
      <c r="G53" s="126" t="s">
        <v>350</v>
      </c>
      <c r="H53" s="130"/>
    </row>
    <row r="54" spans="1:8" x14ac:dyDescent="0.4">
      <c r="A54" s="148"/>
      <c r="B54" s="148"/>
      <c r="C54" s="148"/>
      <c r="D54" s="148"/>
      <c r="E54" s="148"/>
      <c r="G54" s="126" t="s">
        <v>351</v>
      </c>
      <c r="H54" s="130"/>
    </row>
    <row r="55" spans="1:8" x14ac:dyDescent="0.4">
      <c r="A55" s="148"/>
      <c r="B55" s="148"/>
      <c r="C55" s="148"/>
      <c r="D55" s="148"/>
      <c r="E55" s="148"/>
      <c r="G55" s="126" t="s">
        <v>352</v>
      </c>
      <c r="H55" s="130"/>
    </row>
    <row r="56" spans="1:8" x14ac:dyDescent="0.4">
      <c r="A56" s="148"/>
      <c r="B56" s="148"/>
      <c r="C56" s="148"/>
      <c r="D56" s="148"/>
      <c r="E56" s="148"/>
      <c r="G56" s="126" t="s">
        <v>353</v>
      </c>
      <c r="H56" s="130"/>
    </row>
    <row r="57" spans="1:8" x14ac:dyDescent="0.4">
      <c r="A57" s="148"/>
      <c r="B57" s="148"/>
      <c r="C57" s="148"/>
      <c r="D57" s="148"/>
      <c r="E57" s="148"/>
    </row>
    <row r="58" spans="1:8" x14ac:dyDescent="0.4">
      <c r="A58" s="148"/>
      <c r="B58" s="148"/>
      <c r="C58" s="148"/>
      <c r="D58" s="148"/>
      <c r="E58" s="148"/>
    </row>
    <row r="59" spans="1:8" x14ac:dyDescent="0.4">
      <c r="A59" s="148"/>
      <c r="B59" s="148"/>
      <c r="C59" s="148"/>
      <c r="D59" s="148"/>
      <c r="E59" s="148"/>
      <c r="G59" s="124" t="s">
        <v>354</v>
      </c>
      <c r="H59" s="126" t="s">
        <v>327</v>
      </c>
    </row>
    <row r="60" spans="1:8" x14ac:dyDescent="0.4">
      <c r="A60" s="148"/>
      <c r="B60" s="148"/>
      <c r="C60" s="148"/>
      <c r="D60" s="148"/>
      <c r="E60" s="148"/>
      <c r="G60" s="126" t="s">
        <v>329</v>
      </c>
      <c r="H60" s="127"/>
    </row>
    <row r="61" spans="1:8" x14ac:dyDescent="0.4">
      <c r="A61" s="148"/>
      <c r="B61" s="148"/>
      <c r="C61" s="148"/>
      <c r="D61" s="148"/>
      <c r="E61" s="148"/>
      <c r="G61" s="126" t="s">
        <v>345</v>
      </c>
      <c r="H61" s="127"/>
    </row>
    <row r="62" spans="1:8" x14ac:dyDescent="0.4">
      <c r="A62" s="148"/>
      <c r="B62" s="148"/>
      <c r="C62" s="148"/>
      <c r="D62" s="148"/>
      <c r="E62" s="148"/>
      <c r="G62" s="126" t="s">
        <v>332</v>
      </c>
      <c r="H62" s="130"/>
    </row>
    <row r="63" spans="1:8" x14ac:dyDescent="0.4">
      <c r="A63" s="148"/>
      <c r="B63" s="148"/>
      <c r="C63" s="148"/>
      <c r="D63" s="148"/>
      <c r="E63" s="148"/>
      <c r="G63" s="126" t="s">
        <v>355</v>
      </c>
      <c r="H63" s="130"/>
    </row>
    <row r="64" spans="1:8" x14ac:dyDescent="0.4">
      <c r="A64" s="148"/>
      <c r="B64" s="148"/>
      <c r="C64" s="148"/>
      <c r="D64" s="148"/>
      <c r="E64" s="148"/>
    </row>
    <row r="66" spans="7:8" x14ac:dyDescent="0.4">
      <c r="G66" s="124" t="s">
        <v>356</v>
      </c>
      <c r="H66" s="126" t="s">
        <v>327</v>
      </c>
    </row>
    <row r="67" spans="7:8" x14ac:dyDescent="0.4">
      <c r="G67" s="126" t="s">
        <v>329</v>
      </c>
      <c r="H67" s="127"/>
    </row>
    <row r="68" spans="7:8" x14ac:dyDescent="0.4">
      <c r="G68" s="126" t="s">
        <v>345</v>
      </c>
      <c r="H68" s="127"/>
    </row>
    <row r="69" spans="7:8" x14ac:dyDescent="0.4">
      <c r="G69" s="126" t="s">
        <v>332</v>
      </c>
      <c r="H69" s="130"/>
    </row>
    <row r="70" spans="7:8" x14ac:dyDescent="0.4">
      <c r="G70" s="126" t="s">
        <v>346</v>
      </c>
      <c r="H70" s="130"/>
    </row>
    <row r="71" spans="7:8" x14ac:dyDescent="0.4">
      <c r="G71" s="126" t="s">
        <v>347</v>
      </c>
      <c r="H71" s="130"/>
    </row>
    <row r="72" spans="7:8" x14ac:dyDescent="0.4">
      <c r="G72" s="126" t="s">
        <v>348</v>
      </c>
      <c r="H72" s="130"/>
    </row>
    <row r="73" spans="7:8" x14ac:dyDescent="0.4">
      <c r="G73" s="126" t="s">
        <v>350</v>
      </c>
      <c r="H73" s="130"/>
    </row>
    <row r="74" spans="7:8" x14ac:dyDescent="0.4">
      <c r="G74" s="126" t="s">
        <v>357</v>
      </c>
      <c r="H74" s="130"/>
    </row>
    <row r="77" spans="7:8" x14ac:dyDescent="0.4">
      <c r="G77" s="124" t="s">
        <v>358</v>
      </c>
      <c r="H77" s="126" t="s">
        <v>327</v>
      </c>
    </row>
    <row r="78" spans="7:8" x14ac:dyDescent="0.4">
      <c r="G78" s="126" t="s">
        <v>329</v>
      </c>
      <c r="H78" s="127"/>
    </row>
    <row r="79" spans="7:8" x14ac:dyDescent="0.4">
      <c r="G79" s="126" t="s">
        <v>345</v>
      </c>
      <c r="H79" s="127"/>
    </row>
    <row r="80" spans="7:8" x14ac:dyDescent="0.4">
      <c r="G80" s="126" t="s">
        <v>332</v>
      </c>
      <c r="H80" s="130"/>
    </row>
    <row r="81" spans="7:8" x14ac:dyDescent="0.4">
      <c r="G81" s="126" t="s">
        <v>346</v>
      </c>
      <c r="H81" s="130"/>
    </row>
    <row r="82" spans="7:8" x14ac:dyDescent="0.4">
      <c r="G82" s="126" t="s">
        <v>347</v>
      </c>
      <c r="H82" s="130"/>
    </row>
    <row r="83" spans="7:8" x14ac:dyDescent="0.4">
      <c r="G83" s="126" t="s">
        <v>355</v>
      </c>
      <c r="H83" s="130"/>
    </row>
    <row r="86" spans="7:8" x14ac:dyDescent="0.4">
      <c r="G86" s="124" t="s">
        <v>359</v>
      </c>
      <c r="H86" s="126" t="s">
        <v>327</v>
      </c>
    </row>
    <row r="87" spans="7:8" x14ac:dyDescent="0.4">
      <c r="G87" s="126" t="s">
        <v>329</v>
      </c>
      <c r="H87" s="127"/>
    </row>
    <row r="88" spans="7:8" x14ac:dyDescent="0.4">
      <c r="G88" s="126" t="s">
        <v>345</v>
      </c>
      <c r="H88" s="127"/>
    </row>
    <row r="89" spans="7:8" x14ac:dyDescent="0.4">
      <c r="G89" s="126" t="s">
        <v>332</v>
      </c>
      <c r="H89" s="130"/>
    </row>
    <row r="90" spans="7:8" x14ac:dyDescent="0.4">
      <c r="G90" s="126" t="s">
        <v>346</v>
      </c>
      <c r="H90" s="130"/>
    </row>
    <row r="91" spans="7:8" x14ac:dyDescent="0.4">
      <c r="G91" s="126" t="s">
        <v>347</v>
      </c>
      <c r="H91" s="130"/>
    </row>
    <row r="92" spans="7:8" x14ac:dyDescent="0.4">
      <c r="G92" s="126" t="s">
        <v>348</v>
      </c>
      <c r="H92" s="130"/>
    </row>
    <row r="93" spans="7:8" x14ac:dyDescent="0.4">
      <c r="G93" s="126" t="s">
        <v>351</v>
      </c>
      <c r="H93" s="130"/>
    </row>
    <row r="94" spans="7:8" x14ac:dyDescent="0.4">
      <c r="G94" s="126" t="s">
        <v>352</v>
      </c>
      <c r="H94" s="130"/>
    </row>
    <row r="97" spans="7:8" x14ac:dyDescent="0.4">
      <c r="G97" s="124" t="s">
        <v>360</v>
      </c>
      <c r="H97" s="126" t="s">
        <v>327</v>
      </c>
    </row>
    <row r="98" spans="7:8" x14ac:dyDescent="0.4">
      <c r="G98" s="126" t="s">
        <v>329</v>
      </c>
      <c r="H98" s="127"/>
    </row>
    <row r="99" spans="7:8" x14ac:dyDescent="0.4">
      <c r="G99" s="126" t="s">
        <v>332</v>
      </c>
      <c r="H99" s="130"/>
    </row>
    <row r="100" spans="7:8" x14ac:dyDescent="0.4">
      <c r="G100" s="126" t="s">
        <v>346</v>
      </c>
      <c r="H100" s="130"/>
    </row>
    <row r="101" spans="7:8" x14ac:dyDescent="0.4">
      <c r="G101" s="126" t="s">
        <v>348</v>
      </c>
      <c r="H101" s="130"/>
    </row>
    <row r="102" spans="7:8" x14ac:dyDescent="0.4">
      <c r="G102" s="126" t="s">
        <v>361</v>
      </c>
      <c r="H102" s="130"/>
    </row>
    <row r="103" spans="7:8" x14ac:dyDescent="0.4">
      <c r="G103" s="126" t="s">
        <v>350</v>
      </c>
      <c r="H103" s="130"/>
    </row>
    <row r="104" spans="7:8" x14ac:dyDescent="0.4">
      <c r="G104" s="126" t="s">
        <v>351</v>
      </c>
      <c r="H104" s="130"/>
    </row>
    <row r="105" spans="7:8" x14ac:dyDescent="0.4">
      <c r="G105" s="126" t="s">
        <v>352</v>
      </c>
      <c r="H105" s="130"/>
    </row>
    <row r="108" spans="7:8" x14ac:dyDescent="0.4">
      <c r="G108" s="124" t="s">
        <v>362</v>
      </c>
      <c r="H108" s="126" t="s">
        <v>327</v>
      </c>
    </row>
    <row r="109" spans="7:8" x14ac:dyDescent="0.4">
      <c r="G109" s="126" t="s">
        <v>329</v>
      </c>
      <c r="H109" s="127"/>
    </row>
    <row r="110" spans="7:8" x14ac:dyDescent="0.4">
      <c r="G110" s="126" t="s">
        <v>332</v>
      </c>
      <c r="H110" s="130"/>
    </row>
    <row r="111" spans="7:8" x14ac:dyDescent="0.4">
      <c r="G111" s="126" t="s">
        <v>346</v>
      </c>
      <c r="H111" s="130"/>
    </row>
    <row r="112" spans="7:8" x14ac:dyDescent="0.4">
      <c r="G112" s="126" t="s">
        <v>350</v>
      </c>
      <c r="H112" s="130"/>
    </row>
    <row r="113" spans="7:8" x14ac:dyDescent="0.4">
      <c r="G113" s="126" t="s">
        <v>357</v>
      </c>
      <c r="H113" s="130"/>
    </row>
    <row r="114" spans="7:8" x14ac:dyDescent="0.4">
      <c r="G114" s="126" t="s">
        <v>351</v>
      </c>
      <c r="H114" s="130"/>
    </row>
    <row r="115" spans="7:8" x14ac:dyDescent="0.4">
      <c r="G115" s="126" t="s">
        <v>352</v>
      </c>
      <c r="H115" s="130"/>
    </row>
    <row r="118" spans="7:8" x14ac:dyDescent="0.4">
      <c r="G118" s="124" t="s">
        <v>363</v>
      </c>
      <c r="H118" s="126" t="s">
        <v>327</v>
      </c>
    </row>
    <row r="119" spans="7:8" x14ac:dyDescent="0.4">
      <c r="G119" s="126" t="s">
        <v>329</v>
      </c>
      <c r="H119" s="127"/>
    </row>
    <row r="120" spans="7:8" x14ac:dyDescent="0.4">
      <c r="G120" s="126" t="s">
        <v>332</v>
      </c>
      <c r="H120" s="130"/>
    </row>
    <row r="121" spans="7:8" x14ac:dyDescent="0.4">
      <c r="G121" s="126" t="s">
        <v>346</v>
      </c>
      <c r="H121" s="130"/>
    </row>
    <row r="124" spans="7:8" x14ac:dyDescent="0.4">
      <c r="G124" s="124" t="s">
        <v>364</v>
      </c>
      <c r="H124" s="126" t="s">
        <v>327</v>
      </c>
    </row>
    <row r="125" spans="7:8" x14ac:dyDescent="0.4">
      <c r="G125" s="126" t="s">
        <v>329</v>
      </c>
      <c r="H125" s="127"/>
    </row>
    <row r="126" spans="7:8" x14ac:dyDescent="0.4">
      <c r="G126" s="126" t="s">
        <v>332</v>
      </c>
      <c r="H126" s="130"/>
    </row>
    <row r="127" spans="7:8" x14ac:dyDescent="0.4">
      <c r="G127" s="126" t="s">
        <v>365</v>
      </c>
      <c r="H127" s="130"/>
    </row>
    <row r="128" spans="7:8" x14ac:dyDescent="0.4">
      <c r="G128" s="126" t="s">
        <v>366</v>
      </c>
      <c r="H128" s="130"/>
    </row>
    <row r="129" spans="7:8" x14ac:dyDescent="0.4">
      <c r="G129" s="126" t="s">
        <v>367</v>
      </c>
      <c r="H129" s="130"/>
    </row>
    <row r="130" spans="7:8" x14ac:dyDescent="0.4">
      <c r="G130" s="126" t="s">
        <v>368</v>
      </c>
      <c r="H130" s="130"/>
    </row>
    <row r="131" spans="7:8" x14ac:dyDescent="0.4">
      <c r="G131" s="126" t="s">
        <v>369</v>
      </c>
      <c r="H131" s="130"/>
    </row>
    <row r="132" spans="7:8" x14ac:dyDescent="0.4">
      <c r="G132" s="126" t="s">
        <v>370</v>
      </c>
      <c r="H132" s="130"/>
    </row>
    <row r="133" spans="7:8" x14ac:dyDescent="0.4">
      <c r="G133" s="126" t="s">
        <v>371</v>
      </c>
      <c r="H133" s="130"/>
    </row>
    <row r="136" spans="7:8" x14ac:dyDescent="0.4">
      <c r="G136" s="124" t="s">
        <v>372</v>
      </c>
      <c r="H136" s="126" t="s">
        <v>327</v>
      </c>
    </row>
    <row r="137" spans="7:8" x14ac:dyDescent="0.4">
      <c r="G137" s="126" t="s">
        <v>329</v>
      </c>
      <c r="H137" s="127"/>
    </row>
    <row r="138" spans="7:8" x14ac:dyDescent="0.4">
      <c r="G138" s="126" t="s">
        <v>332</v>
      </c>
      <c r="H138" s="130"/>
    </row>
    <row r="139" spans="7:8" x14ac:dyDescent="0.4">
      <c r="G139" s="126" t="s">
        <v>346</v>
      </c>
      <c r="H139" s="130"/>
    </row>
    <row r="140" spans="7:8" x14ac:dyDescent="0.4">
      <c r="G140" s="126" t="s">
        <v>373</v>
      </c>
      <c r="H140" s="130"/>
    </row>
    <row r="143" spans="7:8" x14ac:dyDescent="0.4">
      <c r="G143" s="124" t="s">
        <v>374</v>
      </c>
      <c r="H143" s="126" t="s">
        <v>327</v>
      </c>
    </row>
    <row r="144" spans="7:8" x14ac:dyDescent="0.4">
      <c r="G144" s="126" t="s">
        <v>329</v>
      </c>
      <c r="H144" s="127"/>
    </row>
    <row r="145" spans="7:8" x14ac:dyDescent="0.4">
      <c r="G145" s="126" t="s">
        <v>332</v>
      </c>
      <c r="H145" s="130"/>
    </row>
    <row r="146" spans="7:8" x14ac:dyDescent="0.4">
      <c r="G146" s="126" t="s">
        <v>346</v>
      </c>
      <c r="H146" s="130"/>
    </row>
    <row r="149" spans="7:8" x14ac:dyDescent="0.4">
      <c r="G149" s="124" t="s">
        <v>375</v>
      </c>
      <c r="H149" s="126" t="s">
        <v>327</v>
      </c>
    </row>
    <row r="150" spans="7:8" x14ac:dyDescent="0.4">
      <c r="G150" s="126" t="s">
        <v>329</v>
      </c>
      <c r="H150" s="127"/>
    </row>
    <row r="151" spans="7:8" x14ac:dyDescent="0.4">
      <c r="G151" s="126" t="s">
        <v>332</v>
      </c>
      <c r="H151" s="130"/>
    </row>
    <row r="152" spans="7:8" x14ac:dyDescent="0.4">
      <c r="G152" s="126" t="s">
        <v>346</v>
      </c>
      <c r="H152" s="130"/>
    </row>
    <row r="153" spans="7:8" x14ac:dyDescent="0.4">
      <c r="G153" s="126" t="s">
        <v>351</v>
      </c>
      <c r="H153" s="130"/>
    </row>
    <row r="154" spans="7:8" x14ac:dyDescent="0.4">
      <c r="G154" s="126" t="s">
        <v>352</v>
      </c>
      <c r="H154" s="130"/>
    </row>
    <row r="157" spans="7:8" x14ac:dyDescent="0.4">
      <c r="G157" s="124" t="s">
        <v>376</v>
      </c>
      <c r="H157" s="126" t="s">
        <v>327</v>
      </c>
    </row>
    <row r="158" spans="7:8" x14ac:dyDescent="0.4">
      <c r="G158" s="126" t="s">
        <v>329</v>
      </c>
      <c r="H158" s="127"/>
    </row>
    <row r="159" spans="7:8" x14ac:dyDescent="0.4">
      <c r="G159" s="126" t="s">
        <v>332</v>
      </c>
      <c r="H159" s="130"/>
    </row>
    <row r="160" spans="7:8" x14ac:dyDescent="0.4">
      <c r="G160" s="126" t="s">
        <v>346</v>
      </c>
      <c r="H160" s="130"/>
    </row>
    <row r="161" spans="7:8" x14ac:dyDescent="0.4">
      <c r="G161" s="126" t="s">
        <v>347</v>
      </c>
      <c r="H161" s="130"/>
    </row>
    <row r="162" spans="7:8" x14ac:dyDescent="0.4">
      <c r="G162" s="126" t="s">
        <v>366</v>
      </c>
      <c r="H162" s="130"/>
    </row>
    <row r="163" spans="7:8" x14ac:dyDescent="0.4">
      <c r="G163" s="126" t="s">
        <v>351</v>
      </c>
      <c r="H163" s="130"/>
    </row>
    <row r="164" spans="7:8" x14ac:dyDescent="0.4">
      <c r="G164" s="126" t="s">
        <v>352</v>
      </c>
      <c r="H164" s="130"/>
    </row>
    <row r="167" spans="7:8" x14ac:dyDescent="0.4">
      <c r="G167" s="124" t="s">
        <v>377</v>
      </c>
      <c r="H167" s="126" t="s">
        <v>327</v>
      </c>
    </row>
    <row r="168" spans="7:8" x14ac:dyDescent="0.4">
      <c r="G168" s="126" t="s">
        <v>329</v>
      </c>
      <c r="H168" s="127"/>
    </row>
    <row r="169" spans="7:8" x14ac:dyDescent="0.4">
      <c r="G169" s="126" t="s">
        <v>332</v>
      </c>
      <c r="H169" s="130"/>
    </row>
    <row r="170" spans="7:8" x14ac:dyDescent="0.4">
      <c r="G170" s="126" t="s">
        <v>351</v>
      </c>
      <c r="H170" s="130"/>
    </row>
    <row r="171" spans="7:8" x14ac:dyDescent="0.4">
      <c r="G171" s="126" t="s">
        <v>352</v>
      </c>
      <c r="H171" s="130"/>
    </row>
    <row r="174" spans="7:8" x14ac:dyDescent="0.4">
      <c r="G174" s="124" t="s">
        <v>378</v>
      </c>
      <c r="H174" s="126" t="s">
        <v>327</v>
      </c>
    </row>
    <row r="175" spans="7:8" x14ac:dyDescent="0.4">
      <c r="G175" s="126" t="s">
        <v>329</v>
      </c>
      <c r="H175" s="127"/>
    </row>
    <row r="176" spans="7:8" x14ac:dyDescent="0.4">
      <c r="G176" s="126" t="s">
        <v>332</v>
      </c>
      <c r="H176" s="130"/>
    </row>
    <row r="177" spans="7:8" x14ac:dyDescent="0.4">
      <c r="G177" s="126" t="s">
        <v>346</v>
      </c>
      <c r="H177" s="130"/>
    </row>
    <row r="180" spans="7:8" x14ac:dyDescent="0.4">
      <c r="G180" s="124" t="s">
        <v>379</v>
      </c>
      <c r="H180" s="126" t="s">
        <v>327</v>
      </c>
    </row>
    <row r="181" spans="7:8" x14ac:dyDescent="0.4">
      <c r="G181" s="126" t="s">
        <v>329</v>
      </c>
      <c r="H181" s="127"/>
    </row>
    <row r="182" spans="7:8" x14ac:dyDescent="0.4">
      <c r="G182" s="126" t="s">
        <v>332</v>
      </c>
      <c r="H182" s="130"/>
    </row>
    <row r="183" spans="7:8" x14ac:dyDescent="0.4">
      <c r="G183" s="126" t="s">
        <v>346</v>
      </c>
      <c r="H183" s="130"/>
    </row>
    <row r="184" spans="7:8" x14ac:dyDescent="0.4">
      <c r="G184" s="126" t="s">
        <v>347</v>
      </c>
      <c r="H184" s="130"/>
    </row>
    <row r="185" spans="7:8" x14ac:dyDescent="0.4">
      <c r="G185" s="126" t="s">
        <v>366</v>
      </c>
      <c r="H185" s="130"/>
    </row>
    <row r="186" spans="7:8" x14ac:dyDescent="0.4">
      <c r="G186" s="126" t="s">
        <v>351</v>
      </c>
      <c r="H186" s="130"/>
    </row>
    <row r="187" spans="7:8" x14ac:dyDescent="0.4">
      <c r="G187" s="126" t="s">
        <v>352</v>
      </c>
      <c r="H187" s="130"/>
    </row>
    <row r="190" spans="7:8" x14ac:dyDescent="0.4">
      <c r="G190" s="124" t="s">
        <v>380</v>
      </c>
      <c r="H190" s="126" t="s">
        <v>327</v>
      </c>
    </row>
    <row r="191" spans="7:8" x14ac:dyDescent="0.4">
      <c r="G191" s="126" t="s">
        <v>329</v>
      </c>
      <c r="H191" s="127"/>
    </row>
    <row r="192" spans="7:8" x14ac:dyDescent="0.4">
      <c r="G192" s="126" t="s">
        <v>332</v>
      </c>
      <c r="H192" s="130"/>
    </row>
    <row r="193" spans="7:8" x14ac:dyDescent="0.4">
      <c r="G193" s="126" t="s">
        <v>346</v>
      </c>
      <c r="H193" s="130"/>
    </row>
    <row r="194" spans="7:8" x14ac:dyDescent="0.4">
      <c r="G194" s="126" t="s">
        <v>366</v>
      </c>
      <c r="H194" s="130"/>
    </row>
    <row r="195" spans="7:8" x14ac:dyDescent="0.4">
      <c r="G195" s="126" t="s">
        <v>351</v>
      </c>
      <c r="H195" s="130"/>
    </row>
    <row r="196" spans="7:8" x14ac:dyDescent="0.4">
      <c r="G196" s="126" t="s">
        <v>352</v>
      </c>
      <c r="H196" s="130"/>
    </row>
    <row r="199" spans="7:8" x14ac:dyDescent="0.4">
      <c r="G199" s="124" t="s">
        <v>381</v>
      </c>
      <c r="H199" s="126" t="s">
        <v>327</v>
      </c>
    </row>
    <row r="200" spans="7:8" x14ac:dyDescent="0.4">
      <c r="G200" s="126" t="s">
        <v>329</v>
      </c>
      <c r="H200" s="127"/>
    </row>
    <row r="201" spans="7:8" x14ac:dyDescent="0.4">
      <c r="G201" s="126" t="s">
        <v>332</v>
      </c>
      <c r="H201" s="130"/>
    </row>
    <row r="202" spans="7:8" x14ac:dyDescent="0.4">
      <c r="G202" s="126" t="s">
        <v>355</v>
      </c>
      <c r="H202" s="130"/>
    </row>
    <row r="205" spans="7:8" x14ac:dyDescent="0.4">
      <c r="G205" s="124" t="s">
        <v>382</v>
      </c>
      <c r="H205" s="126" t="s">
        <v>327</v>
      </c>
    </row>
    <row r="206" spans="7:8" x14ac:dyDescent="0.4">
      <c r="G206" s="126" t="s">
        <v>329</v>
      </c>
      <c r="H206" s="127"/>
    </row>
    <row r="207" spans="7:8" x14ac:dyDescent="0.4">
      <c r="G207" s="126" t="s">
        <v>332</v>
      </c>
      <c r="H207" s="130"/>
    </row>
    <row r="208" spans="7:8" x14ac:dyDescent="0.4">
      <c r="G208" s="126" t="s">
        <v>383</v>
      </c>
      <c r="H208" s="130"/>
    </row>
    <row r="209" spans="7:8" x14ac:dyDescent="0.4">
      <c r="G209" s="126" t="s">
        <v>384</v>
      </c>
      <c r="H209" s="130"/>
    </row>
    <row r="210" spans="7:8" x14ac:dyDescent="0.4">
      <c r="G210" s="126" t="s">
        <v>385</v>
      </c>
      <c r="H210" s="130"/>
    </row>
    <row r="211" spans="7:8" x14ac:dyDescent="0.4">
      <c r="G211" s="126" t="s">
        <v>386</v>
      </c>
      <c r="H211" s="130"/>
    </row>
    <row r="212" spans="7:8" x14ac:dyDescent="0.4">
      <c r="G212" s="126" t="s">
        <v>387</v>
      </c>
      <c r="H212" s="130"/>
    </row>
    <row r="213" spans="7:8" x14ac:dyDescent="0.4">
      <c r="G213" s="126" t="s">
        <v>388</v>
      </c>
      <c r="H213" s="130"/>
    </row>
    <row r="214" spans="7:8" x14ac:dyDescent="0.4">
      <c r="G214" s="126" t="s">
        <v>389</v>
      </c>
      <c r="H214" s="130"/>
    </row>
    <row r="215" spans="7:8" x14ac:dyDescent="0.4">
      <c r="G215" s="126" t="s">
        <v>390</v>
      </c>
      <c r="H215" s="130"/>
    </row>
    <row r="216" spans="7:8" x14ac:dyDescent="0.4">
      <c r="G216" s="126" t="s">
        <v>391</v>
      </c>
      <c r="H216" s="130"/>
    </row>
    <row r="217" spans="7:8" x14ac:dyDescent="0.4">
      <c r="G217" s="126" t="s">
        <v>392</v>
      </c>
      <c r="H217" s="130"/>
    </row>
    <row r="218" spans="7:8" x14ac:dyDescent="0.4">
      <c r="G218" s="126" t="s">
        <v>393</v>
      </c>
      <c r="H218" s="130"/>
    </row>
  </sheetData>
  <phoneticPr fontId="1"/>
  <dataValidations count="7">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の数字8桁で記入してください。" sqref="D19">
      <formula1>AND(LEN(D19)=LENB(D19),LEN(D19)=8)</formula1>
    </dataValidation>
    <dataValidation type="custom" imeMode="disabled" allowBlank="1" showInputMessage="1" showErrorMessage="1" errorTitle="形式エラー" error="YYYY/MM/DD形式で10桁で記入してください。" sqref="D25">
      <formula1>AND(LEN(D25)=LENB(D25),LEN(D25)=10,MID(D25,5,1)="/",MID(D25,8,1)="/")</formula1>
    </dataValidation>
    <dataValidation type="custom" imeMode="disabled" allowBlank="1" showInputMessage="1" showErrorMessage="1" errorTitle="形式エラー" error="半角7桁で記入してください。_x000a_下2桁は&quot;00&quot;にしてください。" promptTitle="===留意事項＝＝=" prompt="新会社コードは、基本的に合併時だけに利用する（※）ので、基本的にブランクとなります。_x000a_※合併でも利用しないこともある。" sqref="D20">
      <formula1>AND(LEN(D20)=LENB(D20),LEN(D20)=7,RIGHT(D20,2)="00")</formula1>
    </dataValidation>
    <dataValidation type="custom" imeMode="disabled" allowBlank="1" showInputMessage="1" showErrorMessage="1" errorTitle="形式エラー" error="組織業種区分を1文字で入力してください。" sqref="D21">
      <formula1>AND(LEN(D21)=LENB(D21),LEN(D21)=1)</formula1>
    </dataValidation>
    <dataValidation type="custom" imeMode="disabled" allowBlank="1" showInputMessage="1" showErrorMessage="1" errorTitle="形式エラー" error="利用会社コードを5桁又は8桁で入力してください。" sqref="D22:D23">
      <formula1>AND(LEN(D22)=LENB(D22),OR(LEN(D22)=5,LEN(D22)=8))</formula1>
    </dataValidation>
    <dataValidation type="list" imeMode="disabled" allowBlank="1" showDropDown="1" showInputMessage="1" showErrorMessage="1" errorTitle="形式エラー" error="本項目は「1」(又はNull)で入力してください。" sqref="D24">
      <formula1>"1"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法人情報届出書</vt:lpstr>
      <vt:lpstr>ツール処理シート</vt:lpstr>
      <vt:lpstr>補記シート</vt:lpstr>
      <vt:lpstr>法人情報届出書!Print_Area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2021-11-04T04:12:39Z</dcterms:created>
  <dcterms:modified xsi:type="dcterms:W3CDTF">2023-07-06T00:36:42Z</dcterms:modified>
  <cp:contentStatus/>
</cp:coreProperties>
</file>