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SrTRDx8iU51wcLPtTBFYNN3mAJjz73RzJG+C6xccUNqjasD2RugU+suNsjEvdOUtZJgpmByBwZJODX+Y34vMIg==" workbookSaltValue="lEFtj5UCVkfhh8w3TV1EeQ==" workbookSpinCount="100000" lockStructure="1"/>
  <bookViews>
    <workbookView xWindow="0" yWindow="0" windowWidth="8040" windowHeight="7695" tabRatio="511"/>
  </bookViews>
  <sheets>
    <sheet name="法人情報届出書" sheetId="8" r:id="rId1"/>
    <sheet name="ツール処理シート" sheetId="9" state="hidden" r:id="rId2"/>
    <sheet name="補記シート" sheetId="10" state="hidden" r:id="rId3"/>
  </sheets>
  <definedNames>
    <definedName name="_xlnm._FilterDatabase" localSheetId="1" hidden="1">ツール処理シート!$B$12:$W$74</definedName>
    <definedName name="_xlnm.Print_Area" localSheetId="0">法人情報届出書!$A$1:$AC$85</definedName>
    <definedName name="_xlnm.Print_Titles" localSheetId="1">ツール処理シート!$B:$D,ツール処理シート!$2:$12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4" i="9" l="1"/>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I30" i="9"/>
  <c r="I47" i="9"/>
  <c r="I65" i="9"/>
  <c r="I60" i="9"/>
  <c r="I66" i="9"/>
  <c r="I32" i="9"/>
  <c r="I49" i="9"/>
  <c r="I22" i="9"/>
  <c r="I62" i="9"/>
  <c r="I58" i="9"/>
  <c r="I28" i="9"/>
  <c r="I36" i="9"/>
  <c r="I64" i="9"/>
  <c r="I55" i="9"/>
  <c r="I51" i="9"/>
  <c r="I21" i="9"/>
  <c r="I63" i="9"/>
  <c r="I42" i="9"/>
  <c r="I68" i="9"/>
  <c r="I67" i="9"/>
  <c r="I53" i="9"/>
  <c r="I61" i="9"/>
  <c r="I34" i="9"/>
  <c r="I59" i="9"/>
  <c r="I20" i="9"/>
  <c r="I38" i="9"/>
  <c r="I40" i="9"/>
  <c r="I70" i="9" l="1"/>
  <c r="I24" i="9"/>
  <c r="I69" i="9" l="1"/>
</calcChain>
</file>

<file path=xl/sharedStrings.xml><?xml version="1.0" encoding="utf-8"?>
<sst xmlns="http://schemas.openxmlformats.org/spreadsheetml/2006/main" count="1084" uniqueCount="434">
  <si>
    <t>口座管理機関コード</t>
    <rPh sb="0" eb="2">
      <t>コウザ</t>
    </rPh>
    <rPh sb="2" eb="4">
      <t>カンリ</t>
    </rPh>
    <rPh sb="4" eb="6">
      <t>キカン</t>
    </rPh>
    <phoneticPr fontId="1"/>
  </si>
  <si>
    <t>備考</t>
    <rPh sb="0" eb="2">
      <t>ビコウ</t>
    </rPh>
    <phoneticPr fontId="1"/>
  </si>
  <si>
    <t>組織略称</t>
    <rPh sb="0" eb="2">
      <t>ソシキ</t>
    </rPh>
    <rPh sb="2" eb="4">
      <t>リャクショウ</t>
    </rPh>
    <phoneticPr fontId="1"/>
  </si>
  <si>
    <t>年</t>
    <rPh sb="0" eb="1">
      <t>ネン</t>
    </rPh>
    <phoneticPr fontId="1"/>
  </si>
  <si>
    <t>月</t>
    <rPh sb="0" eb="1">
      <t>ガツ</t>
    </rPh>
    <phoneticPr fontId="1"/>
  </si>
  <si>
    <t>日</t>
    <rPh sb="0" eb="1">
      <t>ニチ</t>
    </rPh>
    <phoneticPr fontId="1"/>
  </si>
  <si>
    <t>商号又は名称：</t>
    <rPh sb="0" eb="2">
      <t>ショウゴウ</t>
    </rPh>
    <rPh sb="2" eb="3">
      <t>マタ</t>
    </rPh>
    <rPh sb="4" eb="6">
      <t>メイショウ</t>
    </rPh>
    <phoneticPr fontId="1"/>
  </si>
  <si>
    <t>代表者役職名：</t>
    <rPh sb="0" eb="3">
      <t>ダイヒョウシャ</t>
    </rPh>
    <rPh sb="3" eb="6">
      <t>ヤクショクメイ</t>
    </rPh>
    <phoneticPr fontId="1"/>
  </si>
  <si>
    <t>代表者名：</t>
    <rPh sb="0" eb="3">
      <t>ダイヒョウシャ</t>
    </rPh>
    <rPh sb="3" eb="4">
      <t>メイ</t>
    </rPh>
    <phoneticPr fontId="1"/>
  </si>
  <si>
    <t>＜本届出に係る連絡先＞</t>
    <rPh sb="1" eb="2">
      <t>ホン</t>
    </rPh>
    <rPh sb="2" eb="4">
      <t>トドケデ</t>
    </rPh>
    <rPh sb="5" eb="6">
      <t>カカ</t>
    </rPh>
    <rPh sb="7" eb="10">
      <t>レンラクサキ</t>
    </rPh>
    <phoneticPr fontId="1"/>
  </si>
  <si>
    <t>担当部署・担当者名：</t>
    <rPh sb="0" eb="2">
      <t>タントウ</t>
    </rPh>
    <rPh sb="2" eb="4">
      <t>ブショ</t>
    </rPh>
    <rPh sb="5" eb="8">
      <t>タントウシャ</t>
    </rPh>
    <rPh sb="8" eb="9">
      <t>メイ</t>
    </rPh>
    <phoneticPr fontId="1"/>
  </si>
  <si>
    <t>担当者電話番号：</t>
    <rPh sb="0" eb="3">
      <t>タントウシャ</t>
    </rPh>
    <rPh sb="3" eb="5">
      <t>デンワ</t>
    </rPh>
    <rPh sb="5" eb="7">
      <t>バンゴウ</t>
    </rPh>
    <phoneticPr fontId="1"/>
  </si>
  <si>
    <t>記</t>
    <rPh sb="0" eb="1">
      <t>キ</t>
    </rPh>
    <phoneticPr fontId="1"/>
  </si>
  <si>
    <t>届出事項</t>
    <rPh sb="0" eb="2">
      <t>トドケデ</t>
    </rPh>
    <rPh sb="2" eb="4">
      <t>ジコウ</t>
    </rPh>
    <phoneticPr fontId="1"/>
  </si>
  <si>
    <t>届出内容</t>
    <rPh sb="0" eb="1">
      <t>トド</t>
    </rPh>
    <rPh sb="1" eb="2">
      <t>デ</t>
    </rPh>
    <rPh sb="2" eb="4">
      <t>ナイヨウ</t>
    </rPh>
    <phoneticPr fontId="1"/>
  </si>
  <si>
    <t>以　上</t>
    <rPh sb="0" eb="1">
      <t>イ</t>
    </rPh>
    <rPh sb="2" eb="3">
      <t>ウエ</t>
    </rPh>
    <phoneticPr fontId="1"/>
  </si>
  <si>
    <t>法人情報届出書</t>
    <rPh sb="0" eb="2">
      <t>ホウジン</t>
    </rPh>
    <rPh sb="2" eb="4">
      <t>ジョウホウ</t>
    </rPh>
    <phoneticPr fontId="1"/>
  </si>
  <si>
    <t>（全制度・サービス共通）</t>
    <rPh sb="1" eb="2">
      <t>ゼン</t>
    </rPh>
    <rPh sb="2" eb="4">
      <t>セイド</t>
    </rPh>
    <rPh sb="9" eb="11">
      <t>キョウツウ</t>
    </rPh>
    <phoneticPr fontId="1"/>
  </si>
  <si>
    <t>適用開始日</t>
    <rPh sb="0" eb="2">
      <t>テキヨウ</t>
    </rPh>
    <rPh sb="2" eb="4">
      <t>カイシ</t>
    </rPh>
    <rPh sb="4" eb="5">
      <t>ビ</t>
    </rPh>
    <phoneticPr fontId="1"/>
  </si>
  <si>
    <t>＜備考＞</t>
    <rPh sb="1" eb="3">
      <t>ビコウ</t>
    </rPh>
    <phoneticPr fontId="1"/>
  </si>
  <si>
    <t>英字名称</t>
    <rPh sb="0" eb="2">
      <t>エイジ</t>
    </rPh>
    <rPh sb="2" eb="4">
      <t>メイショウ</t>
    </rPh>
    <phoneticPr fontId="1"/>
  </si>
  <si>
    <t>在日支店所在地</t>
    <rPh sb="0" eb="2">
      <t>ザイニチ</t>
    </rPh>
    <rPh sb="2" eb="4">
      <t>シテン</t>
    </rPh>
    <rPh sb="4" eb="7">
      <t>ショザイチ</t>
    </rPh>
    <phoneticPr fontId="1"/>
  </si>
  <si>
    <t>統一金融機関コード</t>
    <rPh sb="0" eb="2">
      <t>トウイツ</t>
    </rPh>
    <rPh sb="2" eb="4">
      <t>キンユウ</t>
    </rPh>
    <rPh sb="4" eb="6">
      <t>キカン</t>
    </rPh>
    <phoneticPr fontId="1"/>
  </si>
  <si>
    <t>代理人コード</t>
    <rPh sb="0" eb="3">
      <t>ダイリニン</t>
    </rPh>
    <phoneticPr fontId="1"/>
  </si>
  <si>
    <t>受託会社コード</t>
    <rPh sb="0" eb="2">
      <t>ジュタク</t>
    </rPh>
    <rPh sb="2" eb="4">
      <t>ガイシャ</t>
    </rPh>
    <phoneticPr fontId="1"/>
  </si>
  <si>
    <t>制度外字の置換方法</t>
    <rPh sb="0" eb="2">
      <t>セイド</t>
    </rPh>
    <rPh sb="2" eb="4">
      <t>ガイジ</t>
    </rPh>
    <rPh sb="5" eb="7">
      <t>チカン</t>
    </rPh>
    <rPh sb="7" eb="9">
      <t>ホウホウ</t>
    </rPh>
    <phoneticPr fontId="1"/>
  </si>
  <si>
    <t>月</t>
    <rPh sb="0" eb="1">
      <t>ゲツ</t>
    </rPh>
    <phoneticPr fontId="1"/>
  </si>
  <si>
    <t>設立地国</t>
    <rPh sb="0" eb="2">
      <t>セツリツ</t>
    </rPh>
    <rPh sb="2" eb="3">
      <t>チ</t>
    </rPh>
    <rPh sb="3" eb="4">
      <t>コク</t>
    </rPh>
    <phoneticPr fontId="1"/>
  </si>
  <si>
    <t>ＧＩＩＮ</t>
    <phoneticPr fontId="1"/>
  </si>
  <si>
    <t>日</t>
    <rPh sb="0" eb="1">
      <t>ヒ</t>
    </rPh>
    <phoneticPr fontId="1"/>
  </si>
  <si>
    <t>組織英字略称</t>
    <rPh sb="0" eb="2">
      <t>ソシキ</t>
    </rPh>
    <rPh sb="2" eb="4">
      <t>エイジ</t>
    </rPh>
    <rPh sb="4" eb="6">
      <t>リャクショウ</t>
    </rPh>
    <phoneticPr fontId="1"/>
  </si>
  <si>
    <t>，</t>
    <phoneticPr fontId="1"/>
  </si>
  <si>
    <t>外株組織ｶﾅ略称</t>
    <rPh sb="0" eb="2">
      <t>ガイカブ</t>
    </rPh>
    <rPh sb="2" eb="4">
      <t>ソシキ</t>
    </rPh>
    <rPh sb="6" eb="8">
      <t>リャクショウ</t>
    </rPh>
    <phoneticPr fontId="1"/>
  </si>
  <si>
    <t>在日支店を有する外国法人のみ御記入ください。</t>
    <rPh sb="0" eb="2">
      <t>ザイニチ</t>
    </rPh>
    <rPh sb="2" eb="4">
      <t>シテン</t>
    </rPh>
    <rPh sb="5" eb="6">
      <t>ユウ</t>
    </rPh>
    <rPh sb="8" eb="10">
      <t>ガイコク</t>
    </rPh>
    <rPh sb="10" eb="12">
      <t>ホウジン</t>
    </rPh>
    <phoneticPr fontId="1"/>
  </si>
  <si>
    <t>4桁で御記入ください。</t>
    <rPh sb="1" eb="2">
      <t>ケタ</t>
    </rPh>
    <phoneticPr fontId="1"/>
  </si>
  <si>
    <t>原則として、証明書と一致するように、正確に御記入ください。
文字種に関わらず、全角で御記入ください。</t>
  </si>
  <si>
    <t>提出日：</t>
    <rPh sb="0" eb="2">
      <t>テイシュツ</t>
    </rPh>
    <rPh sb="2" eb="3">
      <t>ビ</t>
    </rPh>
    <phoneticPr fontId="1"/>
  </si>
  <si>
    <t>ｶﾅ</t>
    <phoneticPr fontId="1"/>
  </si>
  <si>
    <t>ｶﾅ</t>
    <phoneticPr fontId="1"/>
  </si>
  <si>
    <t>本店又は主たる事務所の所在地：</t>
    <rPh sb="0" eb="2">
      <t>ホンテン</t>
    </rPh>
    <rPh sb="2" eb="3">
      <t>マタ</t>
    </rPh>
    <rPh sb="4" eb="5">
      <t>シュ</t>
    </rPh>
    <rPh sb="7" eb="9">
      <t>ジム</t>
    </rPh>
    <rPh sb="9" eb="10">
      <t>ショ</t>
    </rPh>
    <rPh sb="11" eb="14">
      <t>ショザイチ</t>
    </rPh>
    <phoneticPr fontId="1"/>
  </si>
  <si>
    <t>1．基本事項</t>
    <rPh sb="2" eb="4">
      <t>キホン</t>
    </rPh>
    <rPh sb="4" eb="6">
      <t>ジコウ</t>
    </rPh>
    <phoneticPr fontId="1"/>
  </si>
  <si>
    <t>※1</t>
  </si>
  <si>
    <t>※2</t>
  </si>
  <si>
    <t>（2桁）</t>
    <rPh sb="2" eb="3">
      <t>ケタ</t>
    </rPh>
    <phoneticPr fontId="1"/>
  </si>
  <si>
    <t>※3</t>
  </si>
  <si>
    <t>3．制度別届出事項</t>
    <rPh sb="2" eb="4">
      <t>セイド</t>
    </rPh>
    <rPh sb="4" eb="5">
      <t>ベツ</t>
    </rPh>
    <rPh sb="5" eb="7">
      <t>トドケデ</t>
    </rPh>
    <rPh sb="7" eb="9">
      <t>ジコウ</t>
    </rPh>
    <phoneticPr fontId="1"/>
  </si>
  <si>
    <t>（3桁）</t>
    <rPh sb="2" eb="3">
      <t>ケタ</t>
    </rPh>
    <phoneticPr fontId="1"/>
  </si>
  <si>
    <t>（5桁）</t>
    <rPh sb="2" eb="3">
      <t>ケタ</t>
    </rPh>
    <phoneticPr fontId="1"/>
  </si>
  <si>
    <t>（6桁）</t>
    <rPh sb="2" eb="3">
      <t>ケタ</t>
    </rPh>
    <phoneticPr fontId="1"/>
  </si>
  <si>
    <t>届出事項</t>
    <rPh sb="0" eb="2">
      <t>トドケデ</t>
    </rPh>
    <rPh sb="2" eb="4">
      <t>ジコウ</t>
    </rPh>
    <phoneticPr fontId="1"/>
  </si>
  <si>
    <t>押印欄</t>
    <rPh sb="0" eb="2">
      <t>オウイン</t>
    </rPh>
    <rPh sb="2" eb="3">
      <t>ラン</t>
    </rPh>
    <phoneticPr fontId="1"/>
  </si>
  <si>
    <t>備考</t>
    <rPh sb="0" eb="2">
      <t>ビコウ</t>
    </rPh>
    <phoneticPr fontId="1"/>
  </si>
  <si>
    <t>4．印鑑届出</t>
    <rPh sb="2" eb="4">
      <t>インカン</t>
    </rPh>
    <rPh sb="4" eb="6">
      <t>トドケデ</t>
    </rPh>
    <phoneticPr fontId="1"/>
  </si>
  <si>
    <t>株式会社証券保管振替機構　御中</t>
    <rPh sb="0" eb="4">
      <t>カブシキガイシャ</t>
    </rPh>
    <rPh sb="4" eb="6">
      <t>ショウケン</t>
    </rPh>
    <rPh sb="6" eb="8">
      <t>ホカン</t>
    </rPh>
    <rPh sb="8" eb="10">
      <t>フリカエ</t>
    </rPh>
    <rPh sb="10" eb="12">
      <t>キコウ</t>
    </rPh>
    <rPh sb="13" eb="15">
      <t>オンチュウ</t>
    </rPh>
    <phoneticPr fontId="1"/>
  </si>
  <si>
    <t>株式会社ほふりクリアリング　御中</t>
    <rPh sb="0" eb="4">
      <t>カブシキガイシャ</t>
    </rPh>
    <rPh sb="14" eb="16">
      <t>オンチュウ</t>
    </rPh>
    <phoneticPr fontId="1"/>
  </si>
  <si>
    <t>共通番号</t>
    <rPh sb="0" eb="2">
      <t>キョウツウ</t>
    </rPh>
    <rPh sb="2" eb="4">
      <t>バンゴウ</t>
    </rPh>
    <phoneticPr fontId="1"/>
  </si>
  <si>
    <t>届出の別</t>
    <rPh sb="0" eb="2">
      <t>トドケデ</t>
    </rPh>
    <rPh sb="3" eb="4">
      <t>ベツ</t>
    </rPh>
    <phoneticPr fontId="1"/>
  </si>
  <si>
    <t>2．法人基本情報　※3</t>
    <rPh sb="2" eb="4">
      <t>ホウジン</t>
    </rPh>
    <rPh sb="4" eb="6">
      <t>キホン</t>
    </rPh>
    <rPh sb="6" eb="8">
      <t>ジョウホウ</t>
    </rPh>
    <phoneticPr fontId="1"/>
  </si>
  <si>
    <t>※4</t>
    <phoneticPr fontId="1"/>
  </si>
  <si>
    <t>※5</t>
    <phoneticPr fontId="1"/>
  </si>
  <si>
    <t>※6</t>
    <phoneticPr fontId="1"/>
  </si>
  <si>
    <t>※7</t>
    <phoneticPr fontId="1"/>
  </si>
  <si>
    <t>※8</t>
    <phoneticPr fontId="1"/>
  </si>
  <si>
    <t>※10</t>
    <phoneticPr fontId="1"/>
  </si>
  <si>
    <t>※11</t>
    <phoneticPr fontId="1"/>
  </si>
  <si>
    <t>※12</t>
    <phoneticPr fontId="1"/>
  </si>
  <si>
    <t>※4</t>
    <phoneticPr fontId="1"/>
  </si>
  <si>
    <t>※13</t>
    <phoneticPr fontId="1"/>
  </si>
  <si>
    <t>※4</t>
    <phoneticPr fontId="1"/>
  </si>
  <si>
    <t>※13</t>
    <phoneticPr fontId="1"/>
  </si>
  <si>
    <t>※14</t>
    <phoneticPr fontId="1"/>
  </si>
  <si>
    <t>※9</t>
    <phoneticPr fontId="1"/>
  </si>
  <si>
    <t>※15</t>
    <phoneticPr fontId="1"/>
  </si>
  <si>
    <t>※16</t>
    <phoneticPr fontId="1"/>
  </si>
  <si>
    <t>※17</t>
    <phoneticPr fontId="1"/>
  </si>
  <si>
    <t>※20</t>
    <phoneticPr fontId="1"/>
  </si>
  <si>
    <r>
      <t>一般債振替制度、短期社債振替制度
及び投資信託振替制度で</t>
    </r>
    <r>
      <rPr>
        <sz val="10.5"/>
        <rFont val="游ゴシック"/>
        <family val="3"/>
        <charset val="128"/>
        <scheme val="minor"/>
      </rPr>
      <t>使用する
届出印</t>
    </r>
    <rPh sb="0" eb="2">
      <t>イッパン</t>
    </rPh>
    <rPh sb="2" eb="3">
      <t>サイ</t>
    </rPh>
    <rPh sb="3" eb="5">
      <t>フリカエ</t>
    </rPh>
    <rPh sb="5" eb="7">
      <t>セイド</t>
    </rPh>
    <rPh sb="8" eb="10">
      <t>タンキ</t>
    </rPh>
    <rPh sb="10" eb="12">
      <t>シャサイ</t>
    </rPh>
    <rPh sb="12" eb="14">
      <t>フリカエ</t>
    </rPh>
    <rPh sb="14" eb="16">
      <t>セイド</t>
    </rPh>
    <rPh sb="17" eb="18">
      <t>オヨ</t>
    </rPh>
    <rPh sb="19" eb="21">
      <t>トウシ</t>
    </rPh>
    <rPh sb="21" eb="23">
      <t>シンタク</t>
    </rPh>
    <rPh sb="23" eb="25">
      <t>フリカエ</t>
    </rPh>
    <rPh sb="25" eb="27">
      <t>セイド</t>
    </rPh>
    <rPh sb="28" eb="30">
      <t>シヨウ</t>
    </rPh>
    <rPh sb="33" eb="36">
      <t>トドケデイン</t>
    </rPh>
    <phoneticPr fontId="1"/>
  </si>
  <si>
    <t>※4</t>
    <phoneticPr fontId="1"/>
  </si>
  <si>
    <t>※5</t>
    <phoneticPr fontId="1"/>
  </si>
  <si>
    <t>※7</t>
    <phoneticPr fontId="1"/>
  </si>
  <si>
    <t>※9</t>
    <phoneticPr fontId="1"/>
  </si>
  <si>
    <t>※10</t>
    <phoneticPr fontId="1"/>
  </si>
  <si>
    <t>※11</t>
    <phoneticPr fontId="1"/>
  </si>
  <si>
    <t>※12</t>
    <phoneticPr fontId="1"/>
  </si>
  <si>
    <t>※13</t>
    <phoneticPr fontId="1"/>
  </si>
  <si>
    <t>※14</t>
    <phoneticPr fontId="1"/>
  </si>
  <si>
    <t>※15</t>
    <phoneticPr fontId="1"/>
  </si>
  <si>
    <t>一般債振替制度、短期社債振替制度及び投資信託振替制度で使用する届出印を届け出る場合に押印してください。</t>
    <rPh sb="16" eb="17">
      <t>オヨ</t>
    </rPh>
    <rPh sb="18" eb="20">
      <t>トウシ</t>
    </rPh>
    <rPh sb="20" eb="22">
      <t>シンタク</t>
    </rPh>
    <rPh sb="22" eb="24">
      <t>フリカエ</t>
    </rPh>
    <rPh sb="24" eb="26">
      <t>セイド</t>
    </rPh>
    <rPh sb="27" eb="29">
      <t>シヨウ</t>
    </rPh>
    <rPh sb="35" eb="36">
      <t>トド</t>
    </rPh>
    <rPh sb="37" eb="38">
      <t>デ</t>
    </rPh>
    <rPh sb="39" eb="41">
      <t>バアイ</t>
    </rPh>
    <phoneticPr fontId="1"/>
  </si>
  <si>
    <t>　当社は、株式等振替制度、一般債振替制度、短期社債振替制度、投資信託振替制度、外国株券等保管振替決済制度、決済照合システム又は一般振替ＤＶＰ制度に必要な事項を、下記のとおり届け出いたします。
　なお、「届出の別」において「変更」を選択している場合、「2．法人基本情報」、「3．制度別届出事項」及び「４．印鑑届出」において空欄の届出事項については、既に貴社に届出済みの事項から変更がないことを指します。</t>
    <rPh sb="5" eb="7">
      <t>カブシキ</t>
    </rPh>
    <rPh sb="7" eb="8">
      <t>トウ</t>
    </rPh>
    <rPh sb="8" eb="10">
      <t>フリカエ</t>
    </rPh>
    <rPh sb="10" eb="12">
      <t>セイド</t>
    </rPh>
    <rPh sb="13" eb="15">
      <t>イッパン</t>
    </rPh>
    <rPh sb="15" eb="16">
      <t>サイ</t>
    </rPh>
    <rPh sb="16" eb="18">
      <t>フリカエ</t>
    </rPh>
    <rPh sb="18" eb="20">
      <t>セイド</t>
    </rPh>
    <rPh sb="21" eb="23">
      <t>タンキ</t>
    </rPh>
    <rPh sb="23" eb="25">
      <t>シャサイ</t>
    </rPh>
    <rPh sb="25" eb="27">
      <t>フリカエ</t>
    </rPh>
    <rPh sb="27" eb="29">
      <t>セイド</t>
    </rPh>
    <rPh sb="30" eb="32">
      <t>トウシ</t>
    </rPh>
    <rPh sb="32" eb="34">
      <t>シンタク</t>
    </rPh>
    <rPh sb="34" eb="36">
      <t>フリカエ</t>
    </rPh>
    <rPh sb="36" eb="38">
      <t>セイド</t>
    </rPh>
    <rPh sb="39" eb="41">
      <t>ガイコク</t>
    </rPh>
    <rPh sb="41" eb="43">
      <t>カブケン</t>
    </rPh>
    <rPh sb="43" eb="44">
      <t>ナド</t>
    </rPh>
    <rPh sb="44" eb="46">
      <t>ホカン</t>
    </rPh>
    <rPh sb="46" eb="48">
      <t>フリカエ</t>
    </rPh>
    <rPh sb="48" eb="50">
      <t>ケッサイ</t>
    </rPh>
    <rPh sb="50" eb="52">
      <t>セイド</t>
    </rPh>
    <rPh sb="53" eb="55">
      <t>ケッサイ</t>
    </rPh>
    <rPh sb="55" eb="57">
      <t>ショウゴウ</t>
    </rPh>
    <rPh sb="61" eb="62">
      <t>マタ</t>
    </rPh>
    <rPh sb="63" eb="65">
      <t>イッパン</t>
    </rPh>
    <rPh sb="65" eb="67">
      <t>フリカエ</t>
    </rPh>
    <rPh sb="70" eb="72">
      <t>セイド</t>
    </rPh>
    <rPh sb="73" eb="75">
      <t>ヒツヨウ</t>
    </rPh>
    <rPh sb="76" eb="78">
      <t>ジコウ</t>
    </rPh>
    <rPh sb="80" eb="82">
      <t>カキ</t>
    </rPh>
    <rPh sb="86" eb="87">
      <t>トド</t>
    </rPh>
    <rPh sb="88" eb="89">
      <t>デ</t>
    </rPh>
    <rPh sb="101" eb="103">
      <t>トドケデ</t>
    </rPh>
    <rPh sb="104" eb="105">
      <t>ベツ</t>
    </rPh>
    <rPh sb="111" eb="113">
      <t>ヘンコウ</t>
    </rPh>
    <rPh sb="115" eb="117">
      <t>センタク</t>
    </rPh>
    <rPh sb="121" eb="123">
      <t>バアイ</t>
    </rPh>
    <rPh sb="127" eb="129">
      <t>ホウジン</t>
    </rPh>
    <rPh sb="129" eb="131">
      <t>キホン</t>
    </rPh>
    <rPh sb="131" eb="133">
      <t>ジョウホウ</t>
    </rPh>
    <rPh sb="146" eb="147">
      <t>オヨ</t>
    </rPh>
    <rPh sb="151" eb="153">
      <t>インカン</t>
    </rPh>
    <rPh sb="153" eb="155">
      <t>トドケデ</t>
    </rPh>
    <rPh sb="160" eb="162">
      <t>クウラン</t>
    </rPh>
    <rPh sb="163" eb="164">
      <t>トド</t>
    </rPh>
    <rPh sb="164" eb="165">
      <t>デ</t>
    </rPh>
    <rPh sb="165" eb="167">
      <t>ジコウ</t>
    </rPh>
    <rPh sb="173" eb="174">
      <t>スデ</t>
    </rPh>
    <rPh sb="175" eb="177">
      <t>キシャ</t>
    </rPh>
    <rPh sb="178" eb="180">
      <t>トドケデ</t>
    </rPh>
    <rPh sb="180" eb="181">
      <t>ズ</t>
    </rPh>
    <rPh sb="183" eb="185">
      <t>ジコウ</t>
    </rPh>
    <rPh sb="187" eb="189">
      <t>ヘンコウ</t>
    </rPh>
    <rPh sb="195" eb="196">
      <t>サ</t>
    </rPh>
    <phoneticPr fontId="1"/>
  </si>
  <si>
    <t>登記上の商号又は名称</t>
    <rPh sb="0" eb="3">
      <t>トウキジョウ</t>
    </rPh>
    <rPh sb="4" eb="6">
      <t>ショウゴウ</t>
    </rPh>
    <rPh sb="6" eb="7">
      <t>マタ</t>
    </rPh>
    <rPh sb="8" eb="10">
      <t>メイショウ</t>
    </rPh>
    <phoneticPr fontId="1"/>
  </si>
  <si>
    <t>登記上の本店又は
主たる事務所の所在地</t>
    <rPh sb="0" eb="3">
      <t>トウキジョウ</t>
    </rPh>
    <rPh sb="4" eb="6">
      <t>ホンテン</t>
    </rPh>
    <rPh sb="6" eb="7">
      <t>マタ</t>
    </rPh>
    <rPh sb="9" eb="10">
      <t>シュ</t>
    </rPh>
    <rPh sb="12" eb="14">
      <t>ジム</t>
    </rPh>
    <rPh sb="14" eb="15">
      <t>ショ</t>
    </rPh>
    <rPh sb="16" eb="19">
      <t>ショザイチ</t>
    </rPh>
    <phoneticPr fontId="1"/>
  </si>
  <si>
    <t>登記上の代表者役職名</t>
    <rPh sb="4" eb="7">
      <t>ダイヒョウシャ</t>
    </rPh>
    <rPh sb="7" eb="10">
      <t>ヤクショクメイ</t>
    </rPh>
    <phoneticPr fontId="1"/>
  </si>
  <si>
    <t>登記上の代表者氏名</t>
    <rPh sb="4" eb="7">
      <t>ダイヒョウシャ</t>
    </rPh>
    <rPh sb="7" eb="8">
      <t>シ</t>
    </rPh>
    <rPh sb="8" eb="9">
      <t>ナ</t>
    </rPh>
    <phoneticPr fontId="1"/>
  </si>
  <si>
    <t>プルダウンから、次のとおり新規又は変更を選択してください。
　新規：次のすべての条件に当てはまる場合
　　　　・いずれの制度にも参加していない
　　　　・株式等振替制度において銘柄の取扱いに係る同意をしていない
　　　　・一般債振替制度、短期社債振替制度、投資信託振替制度のいずれの制度においても、
　　　　　銘柄の取扱いに係る包括同意をしていない
　変更：次のいずれかの条件に当てはまる場合
　　　　・機構に対して届出済の事項を変更する場合
　　　　・機構の運営するいずれかの制度にいずれかの形態で参加又は銘柄の取扱い
　　　　　に係る同意をしている場合に、参加形態を追加する場合</t>
    <rPh sb="8" eb="9">
      <t>ツギ</t>
    </rPh>
    <rPh sb="31" eb="33">
      <t>シンキ</t>
    </rPh>
    <rPh sb="34" eb="35">
      <t>ツギ</t>
    </rPh>
    <rPh sb="40" eb="42">
      <t>ジョウケン</t>
    </rPh>
    <rPh sb="43" eb="44">
      <t>ア</t>
    </rPh>
    <rPh sb="48" eb="50">
      <t>バアイ</t>
    </rPh>
    <rPh sb="77" eb="79">
      <t>カブシキ</t>
    </rPh>
    <rPh sb="79" eb="80">
      <t>トウ</t>
    </rPh>
    <rPh sb="80" eb="82">
      <t>フリカエ</t>
    </rPh>
    <rPh sb="82" eb="84">
      <t>セイド</t>
    </rPh>
    <rPh sb="88" eb="90">
      <t>メイガラ</t>
    </rPh>
    <rPh sb="91" eb="93">
      <t>トリアツカ</t>
    </rPh>
    <rPh sb="95" eb="96">
      <t>カカ</t>
    </rPh>
    <rPh sb="97" eb="99">
      <t>ドウイ</t>
    </rPh>
    <rPh sb="116" eb="118">
      <t>セイド</t>
    </rPh>
    <rPh sb="119" eb="121">
      <t>タンキ</t>
    </rPh>
    <rPh sb="121" eb="123">
      <t>シャサイ</t>
    </rPh>
    <rPh sb="123" eb="125">
      <t>フリカエ</t>
    </rPh>
    <rPh sb="125" eb="127">
      <t>セイド</t>
    </rPh>
    <rPh sb="128" eb="130">
      <t>トウシ</t>
    </rPh>
    <rPh sb="130" eb="132">
      <t>シンタク</t>
    </rPh>
    <rPh sb="132" eb="134">
      <t>フリカエ</t>
    </rPh>
    <rPh sb="134" eb="136">
      <t>セイド</t>
    </rPh>
    <rPh sb="141" eb="143">
      <t>セイド</t>
    </rPh>
    <rPh sb="155" eb="157">
      <t>メイガラ</t>
    </rPh>
    <rPh sb="158" eb="160">
      <t>トリアツカ</t>
    </rPh>
    <rPh sb="162" eb="163">
      <t>カカ</t>
    </rPh>
    <rPh sb="164" eb="166">
      <t>ホウカツ</t>
    </rPh>
    <rPh sb="166" eb="168">
      <t>ドウイ</t>
    </rPh>
    <rPh sb="176" eb="178">
      <t>ヘンコウ</t>
    </rPh>
    <rPh sb="179" eb="180">
      <t>ツギ</t>
    </rPh>
    <rPh sb="186" eb="188">
      <t>ジョウケン</t>
    </rPh>
    <rPh sb="189" eb="190">
      <t>ア</t>
    </rPh>
    <rPh sb="194" eb="196">
      <t>バアイ</t>
    </rPh>
    <rPh sb="202" eb="204">
      <t>キコウ</t>
    </rPh>
    <rPh sb="205" eb="206">
      <t>タイ</t>
    </rPh>
    <rPh sb="208" eb="209">
      <t>トド</t>
    </rPh>
    <rPh sb="209" eb="210">
      <t>デ</t>
    </rPh>
    <rPh sb="210" eb="211">
      <t>ズ</t>
    </rPh>
    <rPh sb="212" eb="214">
      <t>ジコウ</t>
    </rPh>
    <rPh sb="215" eb="217">
      <t>ヘンコウ</t>
    </rPh>
    <rPh sb="219" eb="221">
      <t>バアイ</t>
    </rPh>
    <rPh sb="227" eb="229">
      <t>キコウ</t>
    </rPh>
    <rPh sb="230" eb="232">
      <t>ウンエイ</t>
    </rPh>
    <rPh sb="239" eb="241">
      <t>セイド</t>
    </rPh>
    <rPh sb="247" eb="249">
      <t>ケイタイ</t>
    </rPh>
    <rPh sb="250" eb="252">
      <t>サンカ</t>
    </rPh>
    <rPh sb="252" eb="253">
      <t>マタ</t>
    </rPh>
    <rPh sb="254" eb="256">
      <t>メイガラ</t>
    </rPh>
    <rPh sb="257" eb="259">
      <t>トリアツカ</t>
    </rPh>
    <rPh sb="267" eb="268">
      <t>カカ</t>
    </rPh>
    <rPh sb="269" eb="271">
      <t>ドウイ</t>
    </rPh>
    <rPh sb="276" eb="278">
      <t>バアイ</t>
    </rPh>
    <rPh sb="280" eb="282">
      <t>サンカ</t>
    </rPh>
    <rPh sb="282" eb="284">
      <t>ケイタイ</t>
    </rPh>
    <rPh sb="285" eb="287">
      <t>ツイカ</t>
    </rPh>
    <rPh sb="289" eb="291">
      <t>バアイ</t>
    </rPh>
    <phoneticPr fontId="1"/>
  </si>
  <si>
    <t>当機構では、本届出書にご記載の内容に基づき、株式等振替制度の機構加入者口座に係る加入者情報の登録も行います。株式等振替制度の機構加入者以外の制度・参加形態については、この登録は行いません。</t>
    <rPh sb="0" eb="1">
      <t>トウ</t>
    </rPh>
    <rPh sb="1" eb="3">
      <t>キコウ</t>
    </rPh>
    <rPh sb="6" eb="7">
      <t>ホン</t>
    </rPh>
    <rPh sb="7" eb="10">
      <t>トドケデショ</t>
    </rPh>
    <rPh sb="12" eb="14">
      <t>キサイ</t>
    </rPh>
    <rPh sb="15" eb="17">
      <t>ナイヨウ</t>
    </rPh>
    <rPh sb="18" eb="19">
      <t>モト</t>
    </rPh>
    <rPh sb="22" eb="24">
      <t>カブシキ</t>
    </rPh>
    <rPh sb="24" eb="25">
      <t>トウ</t>
    </rPh>
    <rPh sb="25" eb="27">
      <t>フリカエ</t>
    </rPh>
    <rPh sb="27" eb="29">
      <t>セイド</t>
    </rPh>
    <rPh sb="30" eb="32">
      <t>キコウ</t>
    </rPh>
    <rPh sb="32" eb="35">
      <t>カニュウシャ</t>
    </rPh>
    <rPh sb="35" eb="37">
      <t>コウザ</t>
    </rPh>
    <rPh sb="38" eb="39">
      <t>カカ</t>
    </rPh>
    <rPh sb="40" eb="43">
      <t>カニュウシャ</t>
    </rPh>
    <rPh sb="43" eb="45">
      <t>ジョウホウ</t>
    </rPh>
    <rPh sb="46" eb="48">
      <t>トウロク</t>
    </rPh>
    <rPh sb="49" eb="50">
      <t>オコナ</t>
    </rPh>
    <rPh sb="54" eb="56">
      <t>カブシキ</t>
    </rPh>
    <rPh sb="56" eb="57">
      <t>トウ</t>
    </rPh>
    <rPh sb="57" eb="59">
      <t>フリカエ</t>
    </rPh>
    <rPh sb="59" eb="61">
      <t>セイド</t>
    </rPh>
    <rPh sb="62" eb="64">
      <t>キコウ</t>
    </rPh>
    <rPh sb="64" eb="67">
      <t>カニュウシャ</t>
    </rPh>
    <rPh sb="67" eb="69">
      <t>イガイ</t>
    </rPh>
    <rPh sb="70" eb="72">
      <t>セイド</t>
    </rPh>
    <rPh sb="73" eb="75">
      <t>サンカ</t>
    </rPh>
    <rPh sb="75" eb="77">
      <t>ケイタイ</t>
    </rPh>
    <rPh sb="85" eb="87">
      <t>トウロク</t>
    </rPh>
    <rPh sb="88" eb="89">
      <t>オコナ</t>
    </rPh>
    <phoneticPr fontId="1"/>
  </si>
  <si>
    <t>御希望の組織略称を御記入ください。なお、組織略称は他の参加者と重複することができないため、御希望の組織略称を設定できない場合がありますので、予め御了承ください。
全角８文字以内で御記入ください。</t>
    <rPh sb="0" eb="1">
      <t>オン</t>
    </rPh>
    <rPh sb="1" eb="3">
      <t>キボウ</t>
    </rPh>
    <rPh sb="4" eb="6">
      <t>ソシキ</t>
    </rPh>
    <rPh sb="6" eb="8">
      <t>リャクショウ</t>
    </rPh>
    <rPh sb="20" eb="22">
      <t>ソシキ</t>
    </rPh>
    <rPh sb="22" eb="24">
      <t>リャクショウ</t>
    </rPh>
    <rPh sb="25" eb="26">
      <t>ホカ</t>
    </rPh>
    <rPh sb="27" eb="30">
      <t>サンカシャ</t>
    </rPh>
    <rPh sb="31" eb="33">
      <t>チョウフク</t>
    </rPh>
    <rPh sb="45" eb="46">
      <t>オン</t>
    </rPh>
    <rPh sb="46" eb="48">
      <t>キボウ</t>
    </rPh>
    <rPh sb="49" eb="51">
      <t>ソシキ</t>
    </rPh>
    <rPh sb="51" eb="53">
      <t>リャクショウ</t>
    </rPh>
    <rPh sb="54" eb="56">
      <t>セッテイ</t>
    </rPh>
    <rPh sb="60" eb="62">
      <t>バアイ</t>
    </rPh>
    <rPh sb="70" eb="71">
      <t>アラカジ</t>
    </rPh>
    <rPh sb="72" eb="73">
      <t>オン</t>
    </rPh>
    <rPh sb="73" eb="75">
      <t>リョウショウ</t>
    </rPh>
    <rPh sb="81" eb="83">
      <t>ゼンカク</t>
    </rPh>
    <rPh sb="84" eb="86">
      <t>モジ</t>
    </rPh>
    <rPh sb="86" eb="88">
      <t>イナイ</t>
    </rPh>
    <rPh sb="89" eb="92">
      <t>ゴキニュウ</t>
    </rPh>
    <phoneticPr fontId="1"/>
  </si>
  <si>
    <t xml:space="preserve">外国株券等保管振替決済制度に参加する又は参加している場合のみ御記入ください。
半角英数字28文字以内で御記入ください。
</t>
    <rPh sb="0" eb="2">
      <t>ガイコク</t>
    </rPh>
    <rPh sb="2" eb="3">
      <t>カブ</t>
    </rPh>
    <rPh sb="3" eb="4">
      <t>ケン</t>
    </rPh>
    <rPh sb="4" eb="5">
      <t>ナド</t>
    </rPh>
    <rPh sb="5" eb="7">
      <t>ホカン</t>
    </rPh>
    <rPh sb="7" eb="9">
      <t>フリカエ</t>
    </rPh>
    <rPh sb="9" eb="11">
      <t>ケッサイ</t>
    </rPh>
    <rPh sb="11" eb="13">
      <t>セイド</t>
    </rPh>
    <rPh sb="14" eb="16">
      <t>サンカ</t>
    </rPh>
    <rPh sb="18" eb="19">
      <t>マタ</t>
    </rPh>
    <rPh sb="20" eb="22">
      <t>サンカ</t>
    </rPh>
    <rPh sb="26" eb="28">
      <t>バアイ</t>
    </rPh>
    <rPh sb="39" eb="41">
      <t>ハンカク</t>
    </rPh>
    <rPh sb="41" eb="44">
      <t>エイスウジ</t>
    </rPh>
    <rPh sb="46" eb="47">
      <t>ブン</t>
    </rPh>
    <rPh sb="47" eb="48">
      <t>ジ</t>
    </rPh>
    <rPh sb="48" eb="50">
      <t>イナイ</t>
    </rPh>
    <rPh sb="51" eb="52">
      <t>オン</t>
    </rPh>
    <rPh sb="52" eb="54">
      <t>キニュウ</t>
    </rPh>
    <phoneticPr fontId="1"/>
  </si>
  <si>
    <t>株式等振替制度、外国株券等保管振替決済制度、一般債振替制度、投資信託振替制度及び短期社債振替制度の各制度において、機構加入者として制度に参加する場合のみ御記入ください。
本店が所在する国名を御記入ください。</t>
    <rPh sb="85" eb="87">
      <t>ホンテン</t>
    </rPh>
    <rPh sb="88" eb="90">
      <t>ショザイ</t>
    </rPh>
    <rPh sb="92" eb="94">
      <t>コクメイ</t>
    </rPh>
    <rPh sb="95" eb="96">
      <t>ゴ</t>
    </rPh>
    <rPh sb="96" eb="98">
      <t>キニュウ</t>
    </rPh>
    <phoneticPr fontId="1"/>
  </si>
  <si>
    <t>株式等振替制度、外国株券等保管振替決済制度、一般債振替制度、投資信託振替制度及び短期社債振替制度の各制度において、機構加入者として制度に参加する又は参加している場合のみ御記入ください。
入力枠のとおり、6桁,5桁,2桁,3桁の半角英数字で御記入ください。
GIINを取得していない場合には、別途「米国外国口座税務コンプライアンス法に係る自己宣誓書兼報告同意書」を御提出ください。</t>
    <rPh sb="38" eb="39">
      <t>オヨ</t>
    </rPh>
    <rPh sb="65" eb="67">
      <t>セイド</t>
    </rPh>
    <rPh sb="68" eb="70">
      <t>サンカ</t>
    </rPh>
    <rPh sb="72" eb="73">
      <t>マタ</t>
    </rPh>
    <rPh sb="74" eb="76">
      <t>サンカ</t>
    </rPh>
    <rPh sb="80" eb="82">
      <t>バアイ</t>
    </rPh>
    <rPh sb="93" eb="95">
      <t>ニュウリョク</t>
    </rPh>
    <rPh sb="95" eb="96">
      <t>ワク</t>
    </rPh>
    <rPh sb="102" eb="103">
      <t>ケタ</t>
    </rPh>
    <rPh sb="105" eb="106">
      <t>ケタ</t>
    </rPh>
    <rPh sb="108" eb="109">
      <t>ケタ</t>
    </rPh>
    <rPh sb="111" eb="112">
      <t>ケタ</t>
    </rPh>
    <rPh sb="113" eb="115">
      <t>ハンカク</t>
    </rPh>
    <rPh sb="115" eb="116">
      <t>エイ</t>
    </rPh>
    <rPh sb="116" eb="118">
      <t>スウジ</t>
    </rPh>
    <rPh sb="181" eb="182">
      <t>オン</t>
    </rPh>
    <phoneticPr fontId="1"/>
  </si>
  <si>
    <t>原則として、「株式会社」等の組織種別も含め、証明書と一致するように、正確に御記入ください（組織種別と商号の間のスペースも不要です。）。
文字種に関わらず、全角で御記入ください。</t>
    <rPh sb="45" eb="47">
      <t>ソシキ</t>
    </rPh>
    <rPh sb="47" eb="49">
      <t>シュベツ</t>
    </rPh>
    <rPh sb="50" eb="52">
      <t>ショウゴウ</t>
    </rPh>
    <rPh sb="53" eb="54">
      <t>アイダ</t>
    </rPh>
    <rPh sb="60" eb="62">
      <t>フヨウ</t>
    </rPh>
    <phoneticPr fontId="1"/>
  </si>
  <si>
    <t>金融機関識別コード</t>
    <rPh sb="0" eb="2">
      <t>キンユウ</t>
    </rPh>
    <rPh sb="2" eb="4">
      <t>キカン</t>
    </rPh>
    <rPh sb="4" eb="6">
      <t>シキベツ</t>
    </rPh>
    <phoneticPr fontId="1"/>
  </si>
  <si>
    <t>＜基本情報＞</t>
    <phoneticPr fontId="1"/>
  </si>
  <si>
    <t>届出書名</t>
    <rPh sb="0" eb="3">
      <t>トドケデショ</t>
    </rPh>
    <rPh sb="3" eb="4">
      <t>メイ</t>
    </rPh>
    <phoneticPr fontId="1"/>
  </si>
  <si>
    <t>CMN-B01_法人情報届出書</t>
    <rPh sb="8" eb="10">
      <t>ホウジン</t>
    </rPh>
    <rPh sb="10" eb="12">
      <t>ジョウホウ</t>
    </rPh>
    <rPh sb="12" eb="15">
      <t>トドケデショ</t>
    </rPh>
    <phoneticPr fontId="1"/>
  </si>
  <si>
    <t>対象E</t>
    <rPh sb="0" eb="2">
      <t>タイショウ</t>
    </rPh>
    <phoneticPr fontId="1"/>
  </si>
  <si>
    <t>法人</t>
    <rPh sb="0" eb="2">
      <t>ホウジン</t>
    </rPh>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</si>
  <si>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</si>
  <si>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</si>
  <si>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＜届出事項＞</t>
    <rPh sb="1" eb="3">
      <t>トドケデ</t>
    </rPh>
    <rPh sb="3" eb="5">
      <t>ジコウ</t>
    </rPh>
    <phoneticPr fontId="1"/>
  </si>
  <si>
    <t>ツール処理対象範囲</t>
    <rPh sb="3" eb="5">
      <t>ショリ</t>
    </rPh>
    <rPh sb="5" eb="7">
      <t>タイショウ</t>
    </rPh>
    <rPh sb="7" eb="9">
      <t>ハンイ</t>
    </rPh>
    <phoneticPr fontId="1"/>
  </si>
  <si>
    <t>共通参考情報</t>
    <rPh sb="0" eb="2">
      <t>キョウツウ</t>
    </rPh>
    <rPh sb="2" eb="4">
      <t>サンコウ</t>
    </rPh>
    <rPh sb="4" eb="6">
      <t>ジョウホウ</t>
    </rPh>
    <phoneticPr fontId="1"/>
  </si>
  <si>
    <t>目的地等参考情報</t>
    <rPh sb="0" eb="2">
      <t>モクテキ</t>
    </rPh>
    <rPh sb="2" eb="3">
      <t>チ</t>
    </rPh>
    <rPh sb="3" eb="4">
      <t>ナド</t>
    </rPh>
    <rPh sb="4" eb="6">
      <t>サンコウ</t>
    </rPh>
    <rPh sb="6" eb="8">
      <t>ジョウホウ</t>
    </rPh>
    <phoneticPr fontId="1"/>
  </si>
  <si>
    <t>#</t>
    <phoneticPr fontId="1"/>
  </si>
  <si>
    <t>項目名</t>
    <rPh sb="0" eb="2">
      <t>コウモク</t>
    </rPh>
    <rPh sb="2" eb="3">
      <t>メイ</t>
    </rPh>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</si>
  <si>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</si>
  <si>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</si>
  <si>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</si>
  <si>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</si>
  <si>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</si>
  <si>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</si>
  <si>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</si>
  <si>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</si>
  <si>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</si>
  <si>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CO</t>
    <phoneticPr fontId="1"/>
  </si>
  <si>
    <t>マス管</t>
    <rPh sb="2" eb="3">
      <t>カン</t>
    </rPh>
    <phoneticPr fontId="1"/>
  </si>
  <si>
    <t>マス管条件必須時の条件</t>
    <rPh sb="2" eb="3">
      <t>カン</t>
    </rPh>
    <rPh sb="3" eb="5">
      <t>ジョウケン</t>
    </rPh>
    <rPh sb="5" eb="7">
      <t>ヒッス</t>
    </rPh>
    <rPh sb="7" eb="8">
      <t>ジ</t>
    </rPh>
    <rPh sb="9" eb="11">
      <t>ジョウケン</t>
    </rPh>
    <phoneticPr fontId="1"/>
  </si>
  <si>
    <t>１届出書における最大届出数</t>
    <rPh sb="1" eb="4">
      <t>トドケデショ</t>
    </rPh>
    <rPh sb="8" eb="10">
      <t>サイダイ</t>
    </rPh>
    <rPh sb="10" eb="11">
      <t>トド</t>
    </rPh>
    <rPh sb="11" eb="12">
      <t>デ</t>
    </rPh>
    <rPh sb="12" eb="13">
      <t>スウ</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</si>
  <si>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</si>
  <si>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</si>
  <si>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</si>
  <si>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</si>
  <si>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</si>
  <si>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</si>
  <si>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</si>
  <si>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</si>
  <si>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</si>
  <si>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</si>
  <si>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</si>
  <si>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データ長</t>
    <rPh sb="3" eb="4">
      <t>ナガ</t>
    </rPh>
    <phoneticPr fontId="1"/>
  </si>
  <si>
    <t>対象DB</t>
    <rPh sb="0" eb="2">
      <t>タイショウ</t>
    </rPh>
    <phoneticPr fontId="1"/>
  </si>
  <si>
    <t>登録種別</t>
    <rPh sb="0" eb="2">
      <t>トウロク</t>
    </rPh>
    <rPh sb="2" eb="4">
      <t>シュベツ</t>
    </rPh>
    <phoneticPr fontId="1"/>
  </si>
  <si>
    <t>データ長</t>
    <rPh sb="3" eb="4">
      <t>チョウ</t>
    </rPh>
    <phoneticPr fontId="1"/>
  </si>
  <si>
    <t>属性</t>
    <rPh sb="0" eb="2">
      <t>ゾクセイ</t>
    </rPh>
    <phoneticPr fontId="1"/>
  </si>
  <si>
    <t>＊業務ではなく、あくまでマス管のシステム要件。</t>
    <rPh sb="1" eb="3">
      <t>ギョウム</t>
    </rPh>
    <rPh sb="14" eb="15">
      <t>カン</t>
    </rPh>
    <rPh sb="20" eb="22">
      <t>ヨウケン</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</si>
  <si>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</si>
  <si>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COレコード番号</t>
    <rPh sb="6" eb="8">
      <t>バンゴウ</t>
    </rPh>
    <phoneticPr fontId="1"/>
  </si>
  <si>
    <t>-</t>
    <phoneticPr fontId="1"/>
  </si>
  <si>
    <t>T</t>
    <phoneticPr fontId="1"/>
  </si>
  <si>
    <t>db26</t>
    <phoneticPr fontId="1"/>
  </si>
  <si>
    <t>db26</t>
    <phoneticPr fontId="1"/>
  </si>
  <si>
    <t>規定</t>
    <rPh sb="0" eb="2">
      <t>キテイ</t>
    </rPh>
    <phoneticPr fontId="1"/>
  </si>
  <si>
    <t>届出非表示項目</t>
    <rPh sb="0" eb="2">
      <t>トドケデ</t>
    </rPh>
    <rPh sb="2" eb="5">
      <t>ヒヒョウジ</t>
    </rPh>
    <rPh sb="5" eb="7">
      <t>コウモク</t>
    </rPh>
    <phoneticPr fontId="1"/>
  </si>
  <si>
    <t>規定値（""(Null値))</t>
    <rPh sb="0" eb="3">
      <t>キテイチ</t>
    </rPh>
    <rPh sb="11" eb="12">
      <t>アタイ</t>
    </rPh>
    <phoneticPr fontId="1"/>
  </si>
  <si>
    <t>COのDBを上書きする際に、対象レコードを特定するための項目。</t>
    <rPh sb="28" eb="30">
      <t>コウモク</t>
    </rPh>
    <phoneticPr fontId="1"/>
  </si>
  <si>
    <t>-</t>
    <phoneticPr fontId="1"/>
  </si>
  <si>
    <t>-</t>
    <phoneticPr fontId="1"/>
  </si>
  <si>
    <t>-</t>
    <phoneticPr fontId="1"/>
  </si>
  <si>
    <t>対象外</t>
    <rPh sb="0" eb="3">
      <t>タイショウガイ</t>
    </rPh>
    <phoneticPr fontId="1"/>
  </si>
  <si>
    <t>CO登録日時</t>
    <rPh sb="2" eb="4">
      <t>トウロク</t>
    </rPh>
    <rPh sb="4" eb="6">
      <t>ニチジ</t>
    </rPh>
    <phoneticPr fontId="1"/>
  </si>
  <si>
    <t>-</t>
    <phoneticPr fontId="1"/>
  </si>
  <si>
    <t>T</t>
    <phoneticPr fontId="1"/>
  </si>
  <si>
    <t>db26</t>
  </si>
  <si>
    <t>COレコード番号を生かすために必要なCOデータベースのフィールド枠。</t>
    <rPh sb="6" eb="8">
      <t>バンゴウ</t>
    </rPh>
    <rPh sb="9" eb="10">
      <t>イ</t>
    </rPh>
    <rPh sb="15" eb="17">
      <t>ヒツヨウ</t>
    </rPh>
    <rPh sb="32" eb="33">
      <t>ワク</t>
    </rPh>
    <phoneticPr fontId="1"/>
  </si>
  <si>
    <t>-</t>
    <phoneticPr fontId="1"/>
  </si>
  <si>
    <t>CO登録者</t>
    <rPh sb="2" eb="4">
      <t>トウロク</t>
    </rPh>
    <rPh sb="4" eb="5">
      <t>モノ</t>
    </rPh>
    <phoneticPr fontId="1"/>
  </si>
  <si>
    <t>T</t>
    <phoneticPr fontId="1"/>
  </si>
  <si>
    <t>-</t>
    <phoneticPr fontId="1"/>
  </si>
  <si>
    <t>CO更新日時</t>
    <rPh sb="2" eb="4">
      <t>コウシン</t>
    </rPh>
    <rPh sb="4" eb="6">
      <t>ニチジ</t>
    </rPh>
    <phoneticPr fontId="1"/>
  </si>
  <si>
    <t>CO更新者</t>
    <rPh sb="2" eb="4">
      <t>コウシン</t>
    </rPh>
    <rPh sb="4" eb="5">
      <t>モノ</t>
    </rPh>
    <phoneticPr fontId="1"/>
  </si>
  <si>
    <t>データレコード識別区分</t>
  </si>
  <si>
    <t>T</t>
    <phoneticPr fontId="1"/>
  </si>
  <si>
    <t>規定値（"600000"）</t>
  </si>
  <si>
    <t>法人</t>
  </si>
  <si>
    <t>必須</t>
  </si>
  <si>
    <t>操作区分</t>
    <rPh sb="0" eb="2">
      <t>ソウサ</t>
    </rPh>
    <rPh sb="2" eb="4">
      <t>クブン</t>
    </rPh>
    <phoneticPr fontId="1"/>
  </si>
  <si>
    <t>INS</t>
  </si>
  <si>
    <t>規定値（"INS")</t>
    <rPh sb="0" eb="3">
      <t>キテイチ</t>
    </rPh>
    <phoneticPr fontId="1"/>
  </si>
  <si>
    <t>Ca</t>
    <phoneticPr fontId="1"/>
  </si>
  <si>
    <t>会社コード</t>
    <rPh sb="0" eb="2">
      <t>カイシャ</t>
    </rPh>
    <phoneticPr fontId="1"/>
  </si>
  <si>
    <t>〇</t>
    <phoneticPr fontId="1"/>
  </si>
  <si>
    <t>補記</t>
    <rPh sb="0" eb="2">
      <t>ホキ</t>
    </rPh>
    <phoneticPr fontId="1"/>
  </si>
  <si>
    <t>[入力規則]
・7桁
・下２桁は00のみを許容</t>
    <rPh sb="1" eb="3">
      <t>ニュウリョク</t>
    </rPh>
    <rPh sb="3" eb="5">
      <t>キソク</t>
    </rPh>
    <rPh sb="9" eb="10">
      <t>ケタ</t>
    </rPh>
    <rPh sb="12" eb="13">
      <t>シモ</t>
    </rPh>
    <rPh sb="14" eb="15">
      <t>ケタ</t>
    </rPh>
    <rPh sb="21" eb="23">
      <t>キョヨウ</t>
    </rPh>
    <phoneticPr fontId="1"/>
  </si>
  <si>
    <t>C</t>
    <phoneticPr fontId="1"/>
  </si>
  <si>
    <t>適用開始年月日（マス管用）</t>
    <rPh sb="0" eb="2">
      <t>テキヨウ</t>
    </rPh>
    <rPh sb="2" eb="4">
      <t>カイシ</t>
    </rPh>
    <rPh sb="4" eb="7">
      <t>ネンガッピ</t>
    </rPh>
    <phoneticPr fontId="1"/>
  </si>
  <si>
    <t>〇</t>
    <phoneticPr fontId="1"/>
  </si>
  <si>
    <t>[入力規則]
・数字のみ
・８桁</t>
    <rPh sb="1" eb="3">
      <t>ニュウリョク</t>
    </rPh>
    <rPh sb="3" eb="5">
      <t>キソク</t>
    </rPh>
    <rPh sb="8" eb="10">
      <t>スウジ</t>
    </rPh>
    <rPh sb="15" eb="16">
      <t>ケタ</t>
    </rPh>
    <phoneticPr fontId="1"/>
  </si>
  <si>
    <t>更新区分</t>
    <rPh sb="0" eb="2">
      <t>コウシン</t>
    </rPh>
    <rPh sb="2" eb="4">
      <t>クブン</t>
    </rPh>
    <phoneticPr fontId="1"/>
  </si>
  <si>
    <t>届出</t>
    <rPh sb="0" eb="2">
      <t>トドケデ</t>
    </rPh>
    <phoneticPr fontId="1"/>
  </si>
  <si>
    <t>[入力規則]
プルダウンによる選択（新規or変更）</t>
    <rPh sb="1" eb="3">
      <t>ニュウリョク</t>
    </rPh>
    <rPh sb="3" eb="5">
      <t>キソク</t>
    </rPh>
    <rPh sb="15" eb="17">
      <t>センタク</t>
    </rPh>
    <rPh sb="18" eb="20">
      <t>シンキ</t>
    </rPh>
    <rPh sb="22" eb="24">
      <t>ヘンコウ</t>
    </rPh>
    <phoneticPr fontId="1"/>
  </si>
  <si>
    <t>[関数]
届出書上の該当箇所が「新規」なら1、「変更」なら2、ブランクならNull値を設定。</t>
    <rPh sb="1" eb="3">
      <t>カンスウ</t>
    </rPh>
    <rPh sb="5" eb="8">
      <t>トドケデショ</t>
    </rPh>
    <rPh sb="8" eb="9">
      <t>ジョウ</t>
    </rPh>
    <rPh sb="10" eb="12">
      <t>ガイトウ</t>
    </rPh>
    <rPh sb="12" eb="14">
      <t>カショ</t>
    </rPh>
    <rPh sb="16" eb="18">
      <t>シンキ</t>
    </rPh>
    <rPh sb="24" eb="26">
      <t>ヘンコウ</t>
    </rPh>
    <rPh sb="41" eb="42">
      <t>アタイ</t>
    </rPh>
    <rPh sb="43" eb="45">
      <t>セッテイ</t>
    </rPh>
    <phoneticPr fontId="1"/>
  </si>
  <si>
    <t>項目変更フラグ（利用開始日（マス管用））</t>
    <rPh sb="0" eb="2">
      <t>コウモク</t>
    </rPh>
    <rPh sb="2" eb="4">
      <t>ヘンコウ</t>
    </rPh>
    <rPh sb="8" eb="10">
      <t>リヨウ</t>
    </rPh>
    <rPh sb="10" eb="12">
      <t>カイシ</t>
    </rPh>
    <rPh sb="12" eb="13">
      <t>ビ</t>
    </rPh>
    <phoneticPr fontId="1"/>
  </si>
  <si>
    <t>F</t>
    <phoneticPr fontId="1"/>
  </si>
  <si>
    <t>任意</t>
  </si>
  <si>
    <t>Cb</t>
    <phoneticPr fontId="1"/>
  </si>
  <si>
    <t>Cb</t>
    <phoneticPr fontId="1"/>
  </si>
  <si>
    <t>利用開始年月日（マス管用）</t>
    <rPh sb="0" eb="2">
      <t>リヨウ</t>
    </rPh>
    <rPh sb="2" eb="4">
      <t>カイシ</t>
    </rPh>
    <rPh sb="4" eb="6">
      <t>ネンゲツ</t>
    </rPh>
    <rPh sb="6" eb="7">
      <t>ビ</t>
    </rPh>
    <phoneticPr fontId="1"/>
  </si>
  <si>
    <t>〇</t>
    <phoneticPr fontId="1"/>
  </si>
  <si>
    <t>A</t>
    <phoneticPr fontId="1"/>
  </si>
  <si>
    <t>[入力規則]
・数字のみ
・８桁</t>
    <rPh sb="8" eb="10">
      <t>スウジ</t>
    </rPh>
    <rPh sb="15" eb="16">
      <t>ケタ</t>
    </rPh>
    <phoneticPr fontId="1"/>
  </si>
  <si>
    <t>[関数]
届出書上の更新区分が「新規」なら、届出書上の「適用日」を転記する。「新規」以外の場合には、Null値とする。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1">
      <t>ビ</t>
    </rPh>
    <rPh sb="33" eb="35">
      <t>テンキ</t>
    </rPh>
    <rPh sb="39" eb="41">
      <t>シンキ</t>
    </rPh>
    <rPh sb="42" eb="44">
      <t>イガイ</t>
    </rPh>
    <rPh sb="45" eb="47">
      <t>バアイ</t>
    </rPh>
    <rPh sb="54" eb="55">
      <t>アタイ</t>
    </rPh>
    <phoneticPr fontId="1"/>
  </si>
  <si>
    <t>条件必須</t>
  </si>
  <si>
    <t>以下の条件を満たす場合、入力必須。
・更新区分＝「1」（新規）
・操作区分＝「INS」（登録）</t>
    <rPh sb="0" eb="2">
      <t>イカ</t>
    </rPh>
    <rPh sb="3" eb="5">
      <t>ジョウケン</t>
    </rPh>
    <rPh sb="6" eb="7">
      <t>ミ</t>
    </rPh>
    <rPh sb="9" eb="11">
      <t>バアイ</t>
    </rPh>
    <rPh sb="12" eb="14">
      <t>ニュウリョク</t>
    </rPh>
    <rPh sb="14" eb="16">
      <t>ヒッス</t>
    </rPh>
    <rPh sb="19" eb="21">
      <t>コウシン</t>
    </rPh>
    <rPh sb="21" eb="23">
      <t>クブン</t>
    </rPh>
    <rPh sb="28" eb="30">
      <t>シンキ</t>
    </rPh>
    <rPh sb="33" eb="35">
      <t>ソウサ</t>
    </rPh>
    <rPh sb="35" eb="37">
      <t>クブン</t>
    </rPh>
    <rPh sb="44" eb="46">
      <t>トウロク</t>
    </rPh>
    <phoneticPr fontId="1"/>
  </si>
  <si>
    <t>項目変更フラグ（利用終了年月日（マス管用））</t>
    <rPh sb="0" eb="2">
      <t>コウモク</t>
    </rPh>
    <rPh sb="2" eb="4">
      <t>ヘンコウ</t>
    </rPh>
    <rPh sb="8" eb="10">
      <t>リヨウ</t>
    </rPh>
    <rPh sb="10" eb="12">
      <t>シュウリョウ</t>
    </rPh>
    <rPh sb="12" eb="13">
      <t>ネン</t>
    </rPh>
    <rPh sb="13" eb="14">
      <t>ツキ</t>
    </rPh>
    <rPh sb="14" eb="15">
      <t>ビ</t>
    </rPh>
    <phoneticPr fontId="1"/>
  </si>
  <si>
    <t>F</t>
    <phoneticPr fontId="1"/>
  </si>
  <si>
    <t>利用終了年月日（マス管用）</t>
    <rPh sb="0" eb="2">
      <t>リヨウ</t>
    </rPh>
    <rPh sb="2" eb="4">
      <t>シュウリョウ</t>
    </rPh>
    <rPh sb="4" eb="7">
      <t>ネンガッピ</t>
    </rPh>
    <phoneticPr fontId="1"/>
  </si>
  <si>
    <t>A</t>
    <phoneticPr fontId="1"/>
  </si>
  <si>
    <t>規定値（"29991231")</t>
    <rPh sb="0" eb="3">
      <t>キテイチ</t>
    </rPh>
    <phoneticPr fontId="1"/>
  </si>
  <si>
    <t>機構と完全に縁を切る場合にのみ本フィールドに29991231以外が適用されることを想定。ただし、その場合には人間の手作業によるオペレーションのため、本項目は規定値29991231を設定する以外には使用しない。</t>
    <rPh sb="0" eb="2">
      <t>キコウ</t>
    </rPh>
    <rPh sb="3" eb="5">
      <t>カンゼン</t>
    </rPh>
    <rPh sb="6" eb="7">
      <t>エン</t>
    </rPh>
    <rPh sb="8" eb="9">
      <t>キ</t>
    </rPh>
    <rPh sb="10" eb="12">
      <t>バアイ</t>
    </rPh>
    <rPh sb="15" eb="16">
      <t>ホン</t>
    </rPh>
    <rPh sb="30" eb="32">
      <t>イガイ</t>
    </rPh>
    <rPh sb="33" eb="35">
      <t>テキヨウ</t>
    </rPh>
    <rPh sb="41" eb="43">
      <t>ソウテイ</t>
    </rPh>
    <rPh sb="50" eb="52">
      <t>バアイ</t>
    </rPh>
    <rPh sb="54" eb="56">
      <t>ニンゲン</t>
    </rPh>
    <rPh sb="57" eb="60">
      <t>テサギョウ</t>
    </rPh>
    <rPh sb="74" eb="75">
      <t>ホン</t>
    </rPh>
    <rPh sb="75" eb="77">
      <t>コウモク</t>
    </rPh>
    <rPh sb="78" eb="81">
      <t>キテイチ</t>
    </rPh>
    <rPh sb="90" eb="92">
      <t>セッテイ</t>
    </rPh>
    <rPh sb="94" eb="96">
      <t>イガイ</t>
    </rPh>
    <rPh sb="98" eb="100">
      <t>シヨウ</t>
    </rPh>
    <phoneticPr fontId="1"/>
  </si>
  <si>
    <t>項目変更フラグ（新会社コード）</t>
    <rPh sb="0" eb="2">
      <t>コウモク</t>
    </rPh>
    <rPh sb="2" eb="4">
      <t>ヘンコウ</t>
    </rPh>
    <rPh sb="8" eb="11">
      <t>シンガイシャ</t>
    </rPh>
    <phoneticPr fontId="1"/>
  </si>
  <si>
    <t>F</t>
    <phoneticPr fontId="1"/>
  </si>
  <si>
    <t>新会社コード</t>
    <rPh sb="0" eb="1">
      <t>シン</t>
    </rPh>
    <rPh sb="1" eb="3">
      <t>カイシャ</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</si>
  <si>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</si>
  <si>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項目変更フラグ（組織名称）</t>
    <rPh sb="0" eb="2">
      <t>コウモク</t>
    </rPh>
    <rPh sb="2" eb="4">
      <t>ヘンコウ</t>
    </rPh>
    <rPh sb="8" eb="10">
      <t>ソシキ</t>
    </rPh>
    <rPh sb="10" eb="12">
      <t>メイショウ</t>
    </rPh>
    <phoneticPr fontId="1"/>
  </si>
  <si>
    <t>商号又は名称</t>
    <rPh sb="0" eb="2">
      <t>ショウゴウ</t>
    </rPh>
    <rPh sb="2" eb="3">
      <t>マタ</t>
    </rPh>
    <rPh sb="4" eb="6">
      <t>メイショウ</t>
    </rPh>
    <phoneticPr fontId="1"/>
  </si>
  <si>
    <t>[関数]
届出書上の該当箇所を転記する。</t>
    <rPh sb="1" eb="3">
      <t>カンスウ</t>
    </rPh>
    <rPh sb="5" eb="8">
      <t>トドケデショ</t>
    </rPh>
    <rPh sb="8" eb="9">
      <t>ジョウ</t>
    </rPh>
    <rPh sb="10" eb="12">
      <t>ガイトウ</t>
    </rPh>
    <rPh sb="12" eb="14">
      <t>カショ</t>
    </rPh>
    <rPh sb="15" eb="17">
      <t>テンキ</t>
    </rPh>
    <phoneticPr fontId="1"/>
  </si>
  <si>
    <t>N</t>
    <phoneticPr fontId="1"/>
  </si>
  <si>
    <t>N</t>
    <phoneticPr fontId="1"/>
  </si>
  <si>
    <t>以下を全て満たす場合、入力必須。
・更新区分＝「1」(新規)
・操作区分＝「INS」(登録)</t>
    <phoneticPr fontId="1"/>
  </si>
  <si>
    <t>項目変更フラグ（組織略称）</t>
    <rPh sb="0" eb="2">
      <t>コウモク</t>
    </rPh>
    <rPh sb="2" eb="4">
      <t>ヘンコウ</t>
    </rPh>
    <rPh sb="8" eb="10">
      <t>ソシキ</t>
    </rPh>
    <rPh sb="10" eb="12">
      <t>リャクショウ</t>
    </rPh>
    <phoneticPr fontId="1"/>
  </si>
  <si>
    <t>F</t>
    <phoneticPr fontId="1"/>
  </si>
  <si>
    <t>〇</t>
    <phoneticPr fontId="1"/>
  </si>
  <si>
    <t>A</t>
    <phoneticPr fontId="1"/>
  </si>
  <si>
    <t>[入力規則]
全角8文字</t>
    <rPh sb="0" eb="2">
      <t>ニュウリョク</t>
    </rPh>
    <rPh sb="2" eb="4">
      <t>キソク</t>
    </rPh>
    <rPh sb="5" eb="7">
      <t>ゼンカク</t>
    </rPh>
    <rPh sb="10" eb="12">
      <t>モジ</t>
    </rPh>
    <phoneticPr fontId="1"/>
  </si>
  <si>
    <t>全参加者に記載させる。</t>
    <rPh sb="0" eb="1">
      <t>ゼン</t>
    </rPh>
    <rPh sb="1" eb="4">
      <t>サンカシャ</t>
    </rPh>
    <rPh sb="5" eb="7">
      <t>キサイ</t>
    </rPh>
    <phoneticPr fontId="1"/>
  </si>
  <si>
    <t>項目変更フラグ（組織英字名称）</t>
    <rPh sb="0" eb="2">
      <t>コウモク</t>
    </rPh>
    <rPh sb="2" eb="4">
      <t>ヘンコウ</t>
    </rPh>
    <rPh sb="8" eb="10">
      <t>ソシキ</t>
    </rPh>
    <rPh sb="10" eb="12">
      <t>エイジ</t>
    </rPh>
    <rPh sb="12" eb="14">
      <t>メイショウ</t>
    </rPh>
    <phoneticPr fontId="1"/>
  </si>
  <si>
    <t>-</t>
    <phoneticPr fontId="1"/>
  </si>
  <si>
    <t>F</t>
    <phoneticPr fontId="1"/>
  </si>
  <si>
    <t>Cb</t>
    <phoneticPr fontId="1"/>
  </si>
  <si>
    <t>組織英字名称</t>
    <rPh sb="0" eb="2">
      <t>ソシキ</t>
    </rPh>
    <rPh sb="2" eb="4">
      <t>エイジ</t>
    </rPh>
    <rPh sb="4" eb="6">
      <t>メイショウ</t>
    </rPh>
    <phoneticPr fontId="1"/>
  </si>
  <si>
    <t>〇</t>
    <phoneticPr fontId="1"/>
  </si>
  <si>
    <t>A</t>
    <phoneticPr fontId="1"/>
  </si>
  <si>
    <t>[入力規則]
・140桁以内
・半角のみ</t>
    <rPh sb="0" eb="2">
      <t>ニュウリョク</t>
    </rPh>
    <rPh sb="2" eb="4">
      <t>キソク</t>
    </rPh>
    <rPh sb="4" eb="6">
      <t>ハンカク</t>
    </rPh>
    <rPh sb="11" eb="12">
      <t>ケタ</t>
    </rPh>
    <rPh sb="12" eb="14">
      <t>イナイ</t>
    </rPh>
    <rPh sb="16" eb="18">
      <t>ハンカク</t>
    </rPh>
    <phoneticPr fontId="1"/>
  </si>
  <si>
    <t xml:space="preserve">半角英大文字・数字・一部記号のみ許容
一部記号は、次のものを許容（マスタ管理システムの文字種定義と同一。）
+、-、,、:、.、(、)、/、'、?及び半角スペース </t>
    <rPh sb="0" eb="2">
      <t>ハンカク</t>
    </rPh>
    <rPh sb="2" eb="3">
      <t>エイ</t>
    </rPh>
    <rPh sb="3" eb="6">
      <t>オオモジ</t>
    </rPh>
    <rPh sb="7" eb="9">
      <t>スウジ</t>
    </rPh>
    <rPh sb="10" eb="12">
      <t>イチブ</t>
    </rPh>
    <rPh sb="12" eb="14">
      <t>キゴウ</t>
    </rPh>
    <rPh sb="16" eb="18">
      <t>キョヨウ</t>
    </rPh>
    <rPh sb="19" eb="21">
      <t>イチブ</t>
    </rPh>
    <rPh sb="21" eb="23">
      <t>キゴウ</t>
    </rPh>
    <rPh sb="25" eb="26">
      <t>ツギ</t>
    </rPh>
    <rPh sb="30" eb="32">
      <t>キョヨウ</t>
    </rPh>
    <rPh sb="36" eb="38">
      <t>カンリ</t>
    </rPh>
    <rPh sb="43" eb="46">
      <t>モジシュ</t>
    </rPh>
    <rPh sb="46" eb="48">
      <t>テイギ</t>
    </rPh>
    <rPh sb="49" eb="51">
      <t>ドウイツ</t>
    </rPh>
    <phoneticPr fontId="1"/>
  </si>
  <si>
    <t>Ci</t>
    <phoneticPr fontId="1"/>
  </si>
  <si>
    <t>項目変更フラグ（組織カナ名称）</t>
    <rPh sb="0" eb="2">
      <t>コウモク</t>
    </rPh>
    <rPh sb="2" eb="4">
      <t>ヘンコウ</t>
    </rPh>
    <rPh sb="8" eb="10">
      <t>ソシキ</t>
    </rPh>
    <rPh sb="12" eb="14">
      <t>メイショウ</t>
    </rPh>
    <phoneticPr fontId="1"/>
  </si>
  <si>
    <t>組織カナ名称</t>
    <rPh sb="0" eb="2">
      <t>ソシキ</t>
    </rPh>
    <rPh sb="4" eb="6">
      <t>メイショウ</t>
    </rPh>
    <phoneticPr fontId="1"/>
  </si>
  <si>
    <t>A</t>
    <phoneticPr fontId="1"/>
  </si>
  <si>
    <t>[入力規則]
・200桁以内
・半角のみ</t>
    <rPh sb="0" eb="2">
      <t>ニュウリョク</t>
    </rPh>
    <rPh sb="2" eb="4">
      <t>キソク</t>
    </rPh>
    <rPh sb="5" eb="7">
      <t>ハンカク</t>
    </rPh>
    <rPh sb="9" eb="11">
      <t>モジ</t>
    </rPh>
    <rPh sb="11" eb="12">
      <t>ケタ</t>
    </rPh>
    <rPh sb="12" eb="14">
      <t>イナイ</t>
    </rPh>
    <rPh sb="16" eb="18">
      <t>ハンカク</t>
    </rPh>
    <phoneticPr fontId="1"/>
  </si>
  <si>
    <t>200
（マス管に合わせる）</t>
    <rPh sb="7" eb="8">
      <t>カン</t>
    </rPh>
    <rPh sb="9" eb="10">
      <t>ア</t>
    </rPh>
    <phoneticPr fontId="1"/>
  </si>
  <si>
    <t>以下を全て満たす場合、入力必須。
・更新区分＝「1」(新規)
・操作区分＝「INS」(登録)</t>
  </si>
  <si>
    <t>項目変更フラグ（外株組織カナ略称）</t>
    <rPh sb="0" eb="2">
      <t>コウモク</t>
    </rPh>
    <rPh sb="2" eb="4">
      <t>ヘンコウ</t>
    </rPh>
    <rPh sb="8" eb="10">
      <t>ガイカブ</t>
    </rPh>
    <rPh sb="10" eb="12">
      <t>ソシキ</t>
    </rPh>
    <rPh sb="14" eb="16">
      <t>リャクショウ</t>
    </rPh>
    <phoneticPr fontId="1"/>
  </si>
  <si>
    <t>外株組織カナ略称</t>
    <rPh sb="0" eb="2">
      <t>ガイカブ</t>
    </rPh>
    <rPh sb="2" eb="4">
      <t>ソシキ</t>
    </rPh>
    <rPh sb="6" eb="8">
      <t>リャクショウ</t>
    </rPh>
    <phoneticPr fontId="1"/>
  </si>
  <si>
    <t>[入力規則]
28桁</t>
    <rPh sb="9" eb="10">
      <t>ケタ</t>
    </rPh>
    <phoneticPr fontId="1"/>
  </si>
  <si>
    <t>Ch</t>
    <phoneticPr fontId="1"/>
  </si>
  <si>
    <t>項目変更フラグ（本店所在地）</t>
    <rPh sb="0" eb="2">
      <t>コウモク</t>
    </rPh>
    <rPh sb="2" eb="4">
      <t>ヘンコウ</t>
    </rPh>
    <rPh sb="8" eb="10">
      <t>ホンテン</t>
    </rPh>
    <rPh sb="10" eb="13">
      <t>ショザイチ</t>
    </rPh>
    <phoneticPr fontId="1"/>
  </si>
  <si>
    <t>Cb</t>
    <phoneticPr fontId="1"/>
  </si>
  <si>
    <t>本店所在地</t>
    <rPh sb="0" eb="2">
      <t>ホンテン</t>
    </rPh>
    <rPh sb="2" eb="5">
      <t>ショザイチ</t>
    </rPh>
    <phoneticPr fontId="1"/>
  </si>
  <si>
    <t>・建物名の取り扱いについては、追って検討（印鑑証明や登記事項証明の要否が未決であるため）</t>
    <rPh sb="1" eb="3">
      <t>タテモノ</t>
    </rPh>
    <rPh sb="3" eb="4">
      <t>メイ</t>
    </rPh>
    <rPh sb="5" eb="6">
      <t>ト</t>
    </rPh>
    <rPh sb="7" eb="8">
      <t>アツカ</t>
    </rPh>
    <rPh sb="15" eb="16">
      <t>オ</t>
    </rPh>
    <rPh sb="18" eb="20">
      <t>ケントウ</t>
    </rPh>
    <rPh sb="21" eb="23">
      <t>インカン</t>
    </rPh>
    <rPh sb="23" eb="25">
      <t>ショウメイ</t>
    </rPh>
    <rPh sb="26" eb="28">
      <t>トウキ</t>
    </rPh>
    <rPh sb="28" eb="30">
      <t>ジコウ</t>
    </rPh>
    <rPh sb="30" eb="32">
      <t>ショウメイ</t>
    </rPh>
    <rPh sb="33" eb="35">
      <t>ヨウヒ</t>
    </rPh>
    <rPh sb="36" eb="38">
      <t>ミケツ</t>
    </rPh>
    <phoneticPr fontId="1"/>
  </si>
  <si>
    <t>M</t>
    <phoneticPr fontId="1"/>
  </si>
  <si>
    <t>項目変更フラグ（組織業種区分）</t>
    <rPh sb="0" eb="2">
      <t>コウモク</t>
    </rPh>
    <rPh sb="2" eb="4">
      <t>ヘンコウ</t>
    </rPh>
    <rPh sb="8" eb="10">
      <t>ソシキ</t>
    </rPh>
    <rPh sb="10" eb="12">
      <t>ギョウシュ</t>
    </rPh>
    <rPh sb="12" eb="14">
      <t>クブン</t>
    </rPh>
    <phoneticPr fontId="1"/>
  </si>
  <si>
    <t>-</t>
    <phoneticPr fontId="1"/>
  </si>
  <si>
    <t>組織業種区分</t>
    <rPh sb="0" eb="2">
      <t>ソシキ</t>
    </rPh>
    <rPh sb="2" eb="4">
      <t>ギョウシュ</t>
    </rPh>
    <rPh sb="4" eb="6">
      <t>クブン</t>
    </rPh>
    <phoneticPr fontId="1"/>
  </si>
  <si>
    <t>[入力規則]
1桁</t>
    <rPh sb="8" eb="9">
      <t>ケタ</t>
    </rPh>
    <phoneticPr fontId="1"/>
  </si>
  <si>
    <t>*組織業種区分名称</t>
    <rPh sb="1" eb="3">
      <t>ソシキ</t>
    </rPh>
    <rPh sb="3" eb="5">
      <t>ギョウシュ</t>
    </rPh>
    <rPh sb="5" eb="7">
      <t>クブン</t>
    </rPh>
    <rPh sb="7" eb="9">
      <t>メイショウ</t>
    </rPh>
    <phoneticPr fontId="1"/>
  </si>
  <si>
    <t>-</t>
    <phoneticPr fontId="1"/>
  </si>
  <si>
    <t>T</t>
    <phoneticPr fontId="1"/>
  </si>
  <si>
    <t>db26</t>
    <phoneticPr fontId="1"/>
  </si>
  <si>
    <t>LU</t>
    <phoneticPr fontId="1"/>
  </si>
  <si>
    <t>LU</t>
    <phoneticPr fontId="1"/>
  </si>
  <si>
    <t>項目変更フラグ（BICコード）</t>
    <rPh sb="0" eb="2">
      <t>コウモク</t>
    </rPh>
    <rPh sb="2" eb="4">
      <t>ヘンコウ</t>
    </rPh>
    <phoneticPr fontId="1"/>
  </si>
  <si>
    <t>Cb</t>
    <phoneticPr fontId="1"/>
  </si>
  <si>
    <t>BICコード</t>
    <phoneticPr fontId="1"/>
  </si>
  <si>
    <t>〇</t>
    <phoneticPr fontId="1"/>
  </si>
  <si>
    <t>Ca</t>
    <phoneticPr fontId="1"/>
  </si>
  <si>
    <t>項目変更フラグ（口座管理機関コード）</t>
    <rPh sb="0" eb="2">
      <t>コウモク</t>
    </rPh>
    <rPh sb="2" eb="4">
      <t>ヘンコウ</t>
    </rPh>
    <rPh sb="8" eb="10">
      <t>コウザ</t>
    </rPh>
    <rPh sb="10" eb="12">
      <t>カンリ</t>
    </rPh>
    <rPh sb="12" eb="14">
      <t>キカン</t>
    </rPh>
    <phoneticPr fontId="1"/>
  </si>
  <si>
    <t>-</t>
    <phoneticPr fontId="1"/>
  </si>
  <si>
    <t>F</t>
    <phoneticPr fontId="1"/>
  </si>
  <si>
    <t>[入力規則]
5桁</t>
    <rPh sb="8" eb="9">
      <t>ケタ</t>
    </rPh>
    <phoneticPr fontId="1"/>
  </si>
  <si>
    <t>コードが0から始まる場合を踏まえるとセルを文字列とする必要があるが、文字列だと「数字のみ」の制御をかけられないため、桁数のみ制御する。</t>
    <rPh sb="7" eb="8">
      <t>ハジ</t>
    </rPh>
    <rPh sb="10" eb="12">
      <t>バアイ</t>
    </rPh>
    <rPh sb="13" eb="14">
      <t>フ</t>
    </rPh>
    <rPh sb="21" eb="24">
      <t>モジレツ</t>
    </rPh>
    <rPh sb="27" eb="29">
      <t>ヒツヨウ</t>
    </rPh>
    <rPh sb="34" eb="37">
      <t>モジレツ</t>
    </rPh>
    <rPh sb="40" eb="42">
      <t>スウジ</t>
    </rPh>
    <rPh sb="46" eb="48">
      <t>セイギョ</t>
    </rPh>
    <rPh sb="58" eb="60">
      <t>ケタスウ</t>
    </rPh>
    <rPh sb="62" eb="64">
      <t>セイギョ</t>
    </rPh>
    <phoneticPr fontId="1"/>
  </si>
  <si>
    <t>項目変更フラグ（代理人コード）</t>
    <rPh sb="0" eb="2">
      <t>コウモク</t>
    </rPh>
    <rPh sb="2" eb="4">
      <t>ヘンコウ</t>
    </rPh>
    <rPh sb="8" eb="11">
      <t>ダイリニン</t>
    </rPh>
    <phoneticPr fontId="1"/>
  </si>
  <si>
    <t>代理人コード</t>
  </si>
  <si>
    <t>〇</t>
    <phoneticPr fontId="1"/>
  </si>
  <si>
    <t>項目変更フラグ（受託会社コード）</t>
    <rPh sb="0" eb="2">
      <t>コウモク</t>
    </rPh>
    <rPh sb="2" eb="4">
      <t>ヘンコウ</t>
    </rPh>
    <rPh sb="8" eb="10">
      <t>ジュタク</t>
    </rPh>
    <rPh sb="10" eb="12">
      <t>ガイシャ</t>
    </rPh>
    <phoneticPr fontId="1"/>
  </si>
  <si>
    <t>受託会社コード</t>
  </si>
  <si>
    <t>項目変更フラグ（統一金融機関コード）</t>
    <rPh sb="0" eb="2">
      <t>コウモク</t>
    </rPh>
    <rPh sb="2" eb="4">
      <t>ヘンコウ</t>
    </rPh>
    <rPh sb="8" eb="10">
      <t>トウイツ</t>
    </rPh>
    <rPh sb="10" eb="12">
      <t>キンユウ</t>
    </rPh>
    <rPh sb="12" eb="14">
      <t>キカン</t>
    </rPh>
    <phoneticPr fontId="1"/>
  </si>
  <si>
    <t>-</t>
    <phoneticPr fontId="1"/>
  </si>
  <si>
    <t>統一金融機関コード</t>
  </si>
  <si>
    <t>[入力規則]
4桁</t>
    <rPh sb="8" eb="9">
      <t>ケタ</t>
    </rPh>
    <phoneticPr fontId="1"/>
  </si>
  <si>
    <t>項目変更フラグ（利用会社コード）</t>
    <rPh sb="0" eb="2">
      <t>コウモク</t>
    </rPh>
    <rPh sb="2" eb="4">
      <t>ヘンコウ</t>
    </rPh>
    <rPh sb="8" eb="10">
      <t>リヨウ</t>
    </rPh>
    <rPh sb="10" eb="12">
      <t>カイシャ</t>
    </rPh>
    <phoneticPr fontId="1"/>
  </si>
  <si>
    <t>利用会社コード</t>
    <rPh sb="0" eb="2">
      <t>リヨウ</t>
    </rPh>
    <rPh sb="2" eb="4">
      <t>カイシャ</t>
    </rPh>
    <phoneticPr fontId="1"/>
  </si>
  <si>
    <t>[入力規則]
8桁以内</t>
    <rPh sb="8" eb="9">
      <t>ケタ</t>
    </rPh>
    <rPh sb="9" eb="11">
      <t>イナイ</t>
    </rPh>
    <phoneticPr fontId="1"/>
  </si>
  <si>
    <t>項目変更フラグ（国際機関フラグ）</t>
    <rPh sb="0" eb="2">
      <t>コウモク</t>
    </rPh>
    <rPh sb="2" eb="4">
      <t>ヘンコウ</t>
    </rPh>
    <rPh sb="8" eb="10">
      <t>コクサイ</t>
    </rPh>
    <rPh sb="10" eb="12">
      <t>キカン</t>
    </rPh>
    <phoneticPr fontId="1"/>
  </si>
  <si>
    <t>国際機関フラグ</t>
    <rPh sb="0" eb="2">
      <t>コクサイ</t>
    </rPh>
    <rPh sb="2" eb="4">
      <t>キカン</t>
    </rPh>
    <phoneticPr fontId="1"/>
  </si>
  <si>
    <t>規定値（"0")</t>
    <rPh sb="0" eb="3">
      <t>キテイチ</t>
    </rPh>
    <phoneticPr fontId="1"/>
  </si>
  <si>
    <t>*法人番号</t>
    <rPh sb="1" eb="3">
      <t>ホウジン</t>
    </rPh>
    <rPh sb="3" eb="5">
      <t>バンゴウ</t>
    </rPh>
    <phoneticPr fontId="1"/>
  </si>
  <si>
    <t>[入力規則]
13桁</t>
    <rPh sb="9" eb="10">
      <t>ケタ</t>
    </rPh>
    <phoneticPr fontId="1"/>
  </si>
  <si>
    <t>・コードが0から始まる場合を踏まえるとセルを文字列とする必要があるが、文字列だと「数字のみ」の制御をかけられないため、桁数のみ制御する。
・左記番号自体で法人の同定はしない(2018/11/8仮決定)
次のいずれかの手段で正確性を確認する。
・法人番号サイトに当該番号を入力、検索し、表示された内容と突合する。
・同時に提出される証明書類に記載された「会社法人等番号」を元に法人番号を生成し、突合する方法。</t>
    <rPh sb="8" eb="9">
      <t>ハジ</t>
    </rPh>
    <rPh sb="11" eb="13">
      <t>バアイ</t>
    </rPh>
    <rPh sb="14" eb="15">
      <t>フ</t>
    </rPh>
    <rPh sb="22" eb="25">
      <t>モジレツ</t>
    </rPh>
    <rPh sb="28" eb="30">
      <t>ヒツヨウ</t>
    </rPh>
    <rPh sb="35" eb="38">
      <t>モジレツ</t>
    </rPh>
    <rPh sb="41" eb="43">
      <t>スウジ</t>
    </rPh>
    <rPh sb="47" eb="49">
      <t>セイギョ</t>
    </rPh>
    <rPh sb="59" eb="61">
      <t>ケタスウ</t>
    </rPh>
    <rPh sb="63" eb="65">
      <t>セイギョ</t>
    </rPh>
    <rPh sb="108" eb="110">
      <t>シュダン</t>
    </rPh>
    <rPh sb="111" eb="114">
      <t>セイカクセイ</t>
    </rPh>
    <rPh sb="115" eb="117">
      <t>カクニン</t>
    </rPh>
    <phoneticPr fontId="1"/>
  </si>
  <si>
    <t>*GIIN</t>
    <phoneticPr fontId="1"/>
  </si>
  <si>
    <t>N</t>
    <phoneticPr fontId="1"/>
  </si>
  <si>
    <t>[入力規則]
6桁,5桁,2桁,3桁で分割入力</t>
    <rPh sb="8" eb="9">
      <t>ケタ</t>
    </rPh>
    <rPh sb="19" eb="21">
      <t>ブンカツ</t>
    </rPh>
    <rPh sb="21" eb="23">
      <t>ニュウリョク</t>
    </rPh>
    <phoneticPr fontId="1"/>
  </si>
  <si>
    <t>[関数]
届出書上の該当箇所を転記し、カンマで結合する。</t>
    <rPh sb="1" eb="3">
      <t>カンスウ</t>
    </rPh>
    <rPh sb="5" eb="8">
      <t>トドケデショ</t>
    </rPh>
    <rPh sb="8" eb="9">
      <t>ジョウ</t>
    </rPh>
    <rPh sb="10" eb="12">
      <t>ガイトウ</t>
    </rPh>
    <rPh sb="12" eb="14">
      <t>カショ</t>
    </rPh>
    <rPh sb="15" eb="17">
      <t>テンキ</t>
    </rPh>
    <rPh sb="23" eb="25">
      <t>ケツゴウ</t>
    </rPh>
    <phoneticPr fontId="1"/>
  </si>
  <si>
    <t>・IRSのサイト（https://apps.irs.gov/app/fatcaFfiList/flu.jsf）と突合。</t>
    <phoneticPr fontId="1"/>
  </si>
  <si>
    <t>*組織英字略称</t>
    <rPh sb="1" eb="3">
      <t>ソシキ</t>
    </rPh>
    <rPh sb="3" eb="5">
      <t>エイジ</t>
    </rPh>
    <rPh sb="5" eb="7">
      <t>リャクショウ</t>
    </rPh>
    <phoneticPr fontId="1"/>
  </si>
  <si>
    <t>N</t>
  </si>
  <si>
    <t>・DTC宛List「CSD Participant List」用の項目
・届出書に最大文字数（35文字）や、組織英字名称と同一になっても良い旨等を記載する想定</t>
    <rPh sb="4" eb="5">
      <t>アテ</t>
    </rPh>
    <rPh sb="31" eb="32">
      <t>ヨウ</t>
    </rPh>
    <rPh sb="33" eb="35">
      <t>コウモク</t>
    </rPh>
    <rPh sb="37" eb="40">
      <t>トドケデショ</t>
    </rPh>
    <rPh sb="41" eb="43">
      <t>サイダイ</t>
    </rPh>
    <rPh sb="43" eb="46">
      <t>モジスウ</t>
    </rPh>
    <rPh sb="49" eb="51">
      <t>モジ</t>
    </rPh>
    <rPh sb="54" eb="56">
      <t>ソシキ</t>
    </rPh>
    <rPh sb="56" eb="58">
      <t>エイジ</t>
    </rPh>
    <rPh sb="58" eb="60">
      <t>メイショウ</t>
    </rPh>
    <rPh sb="61" eb="63">
      <t>ドウイツ</t>
    </rPh>
    <rPh sb="68" eb="69">
      <t>ヨ</t>
    </rPh>
    <rPh sb="70" eb="71">
      <t>ムネ</t>
    </rPh>
    <rPh sb="71" eb="72">
      <t>トウ</t>
    </rPh>
    <rPh sb="73" eb="75">
      <t>キサイ</t>
    </rPh>
    <rPh sb="77" eb="79">
      <t>ソウテイ</t>
    </rPh>
    <phoneticPr fontId="1"/>
  </si>
  <si>
    <t>*代表者役職名</t>
    <rPh sb="1" eb="4">
      <t>ダイヒョウシャ</t>
    </rPh>
    <rPh sb="4" eb="6">
      <t>ヤクショク</t>
    </rPh>
    <rPh sb="6" eb="7">
      <t>メイ</t>
    </rPh>
    <phoneticPr fontId="1"/>
  </si>
  <si>
    <t>-</t>
    <phoneticPr fontId="1"/>
  </si>
  <si>
    <t>[入力規則]
30桁</t>
    <rPh sb="9" eb="10">
      <t>ケタ</t>
    </rPh>
    <phoneticPr fontId="1"/>
  </si>
  <si>
    <t>*代表者カナ役職名</t>
    <rPh sb="1" eb="3">
      <t>ダイヒョウ</t>
    </rPh>
    <rPh sb="3" eb="4">
      <t>モノ</t>
    </rPh>
    <rPh sb="6" eb="9">
      <t>ヤクショクメイ</t>
    </rPh>
    <phoneticPr fontId="1"/>
  </si>
  <si>
    <t>*代表者氏名</t>
    <rPh sb="1" eb="4">
      <t>ダイヒョウシャ</t>
    </rPh>
    <rPh sb="4" eb="6">
      <t>シメイ</t>
    </rPh>
    <phoneticPr fontId="1"/>
  </si>
  <si>
    <t>*代表者カナ氏名</t>
    <rPh sb="1" eb="4">
      <t>ダイヒョウシャ</t>
    </rPh>
    <rPh sb="6" eb="8">
      <t>シメイ</t>
    </rPh>
    <phoneticPr fontId="1"/>
  </si>
  <si>
    <t>*在日支店所在地</t>
    <rPh sb="1" eb="3">
      <t>ザイニチ</t>
    </rPh>
    <rPh sb="3" eb="5">
      <t>シテン</t>
    </rPh>
    <rPh sb="5" eb="8">
      <t>ショザイチ</t>
    </rPh>
    <phoneticPr fontId="1"/>
  </si>
  <si>
    <t>[入力規則]
200桁</t>
    <rPh sb="10" eb="11">
      <t>ケタ</t>
    </rPh>
    <phoneticPr fontId="1"/>
  </si>
  <si>
    <t>*設立地（country）</t>
    <rPh sb="1" eb="3">
      <t>セツリツ</t>
    </rPh>
    <rPh sb="3" eb="4">
      <t>チ</t>
    </rPh>
    <phoneticPr fontId="1"/>
  </si>
  <si>
    <t>N</t>
    <phoneticPr fontId="1"/>
  </si>
  <si>
    <t>*制度外字の有無及び有の場合の置換方法</t>
    <rPh sb="1" eb="3">
      <t>セイド</t>
    </rPh>
    <rPh sb="3" eb="5">
      <t>ガイジ</t>
    </rPh>
    <rPh sb="6" eb="8">
      <t>ウム</t>
    </rPh>
    <rPh sb="8" eb="9">
      <t>オヨ</t>
    </rPh>
    <rPh sb="10" eb="11">
      <t>アリ</t>
    </rPh>
    <rPh sb="12" eb="14">
      <t>バアイ</t>
    </rPh>
    <rPh sb="15" eb="17">
      <t>チカン</t>
    </rPh>
    <rPh sb="17" eb="19">
      <t>ホウホウ</t>
    </rPh>
    <phoneticPr fontId="1"/>
  </si>
  <si>
    <t>[入力規則]
50桁</t>
    <rPh sb="9" eb="10">
      <t>ケタ</t>
    </rPh>
    <phoneticPr fontId="1"/>
  </si>
  <si>
    <t>・本項目の記載内容を元に、株通部において手オペを実施する。</t>
    <rPh sb="1" eb="2">
      <t>ホン</t>
    </rPh>
    <rPh sb="2" eb="4">
      <t>コウモク</t>
    </rPh>
    <rPh sb="5" eb="7">
      <t>キサイ</t>
    </rPh>
    <rPh sb="7" eb="9">
      <t>ナイヨウ</t>
    </rPh>
    <rPh sb="10" eb="11">
      <t>モト</t>
    </rPh>
    <rPh sb="13" eb="14">
      <t>カブ</t>
    </rPh>
    <rPh sb="14" eb="15">
      <t>ツウ</t>
    </rPh>
    <rPh sb="15" eb="16">
      <t>ブ</t>
    </rPh>
    <rPh sb="20" eb="21">
      <t>テ</t>
    </rPh>
    <rPh sb="24" eb="26">
      <t>ジッシ</t>
    </rPh>
    <phoneticPr fontId="1"/>
  </si>
  <si>
    <t>*マス管csv投入予定日</t>
    <rPh sb="3" eb="4">
      <t>カン</t>
    </rPh>
    <rPh sb="7" eb="9">
      <t>トウニュウ</t>
    </rPh>
    <rPh sb="9" eb="12">
      <t>ヨテイビ</t>
    </rPh>
    <phoneticPr fontId="16"/>
  </si>
  <si>
    <t>[入力規則]
YYYY/MM/DD</t>
    <rPh sb="1" eb="3">
      <t>ニュウリョク</t>
    </rPh>
    <rPh sb="3" eb="5">
      <t>キソク</t>
    </rPh>
    <phoneticPr fontId="1"/>
  </si>
  <si>
    <t>*利用開始年月日（ＣＯ用）</t>
    <rPh sb="1" eb="3">
      <t>リヨウ</t>
    </rPh>
    <rPh sb="3" eb="5">
      <t>カイシ</t>
    </rPh>
    <rPh sb="5" eb="8">
      <t>ネンガッピ</t>
    </rPh>
    <rPh sb="11" eb="12">
      <t>ヨウ</t>
    </rPh>
    <phoneticPr fontId="16"/>
  </si>
  <si>
    <t>コピー</t>
    <phoneticPr fontId="1"/>
  </si>
  <si>
    <t>[関数]
#12の利用開始年月日がNull値でない場合には、#12の利用開始日8桁の適切な位置に/を挿入し、10桁の日付とする。
#12の利用開始日がNull値の場合には、Null値を設定する。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</si>
  <si>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*レコード開始年月日（ＣＯ用）</t>
    <rPh sb="5" eb="7">
      <t>カイシ</t>
    </rPh>
    <rPh sb="7" eb="10">
      <t>ネンガッピ</t>
    </rPh>
    <phoneticPr fontId="16"/>
  </si>
  <si>
    <t>コピー</t>
  </si>
  <si>
    <t>[関数]
#9の適用開始日の日付を取得し、YYYY/MM/DD形式で格納する。</t>
    <rPh sb="1" eb="3">
      <t>カンスウ</t>
    </rPh>
    <rPh sb="8" eb="10">
      <t>テキヨウ</t>
    </rPh>
    <rPh sb="10" eb="12">
      <t>カイシ</t>
    </rPh>
    <rPh sb="12" eb="13">
      <t>ビ</t>
    </rPh>
    <rPh sb="14" eb="16">
      <t>ヒヅケ</t>
    </rPh>
    <rPh sb="17" eb="19">
      <t>シュトク</t>
    </rPh>
    <rPh sb="31" eb="33">
      <t>ケイシキ</t>
    </rPh>
    <rPh sb="34" eb="36">
      <t>カクノウ</t>
    </rPh>
    <phoneticPr fontId="1"/>
  </si>
  <si>
    <t>*レコード終了年月日（ＣＯ用）</t>
    <rPh sb="5" eb="7">
      <t>シュウリョウ</t>
    </rPh>
    <rPh sb="7" eb="10">
      <t>ネンガッピ</t>
    </rPh>
    <phoneticPr fontId="16"/>
  </si>
  <si>
    <t>規定値（"2999/12/31")</t>
    <rPh sb="0" eb="3">
      <t>キテイチ</t>
    </rPh>
    <phoneticPr fontId="1"/>
  </si>
  <si>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1"/>
  </si>
  <si>
    <t>*利用終了年月日（ＣＯ用）</t>
    <rPh sb="1" eb="3">
      <t>リヨウ</t>
    </rPh>
    <rPh sb="3" eb="5">
      <t>シュウリョウ</t>
    </rPh>
    <rPh sb="5" eb="8">
      <t>ネンガッピ</t>
    </rPh>
    <phoneticPr fontId="16"/>
  </si>
  <si>
    <t>以下余白</t>
    <rPh sb="0" eb="2">
      <t>イカ</t>
    </rPh>
    <rPh sb="2" eb="4">
      <t>ヨハク</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</si>
  <si>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</si>
  <si>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</si>
  <si>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</si>
  <si>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</si>
  <si>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</si>
  <si>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16"/>
  </si>
  <si>
    <t>シス投入データ</t>
    <rPh sb="2" eb="4">
      <t>トウニュウ</t>
    </rPh>
    <phoneticPr fontId="16"/>
  </si>
  <si>
    <t>他部署等補記データ</t>
    <rPh sb="0" eb="1">
      <t>タ</t>
    </rPh>
    <rPh sb="1" eb="3">
      <t>ブショ</t>
    </rPh>
    <rPh sb="3" eb="4">
      <t>トウ</t>
    </rPh>
    <rPh sb="4" eb="6">
      <t>ホキ</t>
    </rPh>
    <phoneticPr fontId="1"/>
  </si>
  <si>
    <t>会社コード</t>
    <rPh sb="0" eb="2">
      <t>カイシャ</t>
    </rPh>
    <phoneticPr fontId="16"/>
  </si>
  <si>
    <t>適用開始年月日（マス管用）</t>
    <phoneticPr fontId="1"/>
  </si>
  <si>
    <t>db26</t>
    <phoneticPr fontId="1"/>
  </si>
  <si>
    <t>適用開始年月日</t>
  </si>
  <si>
    <t>新会社コード</t>
    <phoneticPr fontId="1"/>
  </si>
  <si>
    <t>統合ＷＥＢ代行会社会社コード</t>
    <rPh sb="0" eb="2">
      <t>トウゴウ</t>
    </rPh>
    <rPh sb="5" eb="9">
      <t>ダイコウカイシャ</t>
    </rPh>
    <rPh sb="9" eb="11">
      <t>カイシャ</t>
    </rPh>
    <phoneticPr fontId="16"/>
  </si>
  <si>
    <t>組織業種区分</t>
    <phoneticPr fontId="1"/>
  </si>
  <si>
    <t>統合ＷＥＢ代行会社予備会社コード</t>
    <rPh sb="0" eb="2">
      <t>トウゴウ</t>
    </rPh>
    <rPh sb="5" eb="9">
      <t>ダイコウカイシャ</t>
    </rPh>
    <rPh sb="9" eb="11">
      <t>ヨビ</t>
    </rPh>
    <rPh sb="11" eb="13">
      <t>カイシャ</t>
    </rPh>
    <phoneticPr fontId="16"/>
  </si>
  <si>
    <t>*マス管csv投入予定日</t>
  </si>
  <si>
    <t>YYYY/MM/DD形式で記載</t>
    <rPh sb="10" eb="12">
      <t>ケイシキ</t>
    </rPh>
    <rPh sb="13" eb="15">
      <t>キサイ</t>
    </rPh>
    <phoneticPr fontId="1"/>
  </si>
  <si>
    <t>ＣＰ機構加入者</t>
    <phoneticPr fontId="16"/>
  </si>
  <si>
    <t>投信機構加入者</t>
    <phoneticPr fontId="16"/>
  </si>
  <si>
    <t>銘柄情報計算会社会社コード</t>
    <rPh sb="0" eb="2">
      <t>メイガラ</t>
    </rPh>
    <rPh sb="2" eb="4">
      <t>ジョウホウ</t>
    </rPh>
    <rPh sb="4" eb="8">
      <t>ケイサンカイシャ</t>
    </rPh>
    <rPh sb="8" eb="10">
      <t>カイシャ</t>
    </rPh>
    <phoneticPr fontId="16"/>
  </si>
  <si>
    <t>口座系</t>
    <rPh sb="0" eb="2">
      <t>コウザ</t>
    </rPh>
    <rPh sb="2" eb="3">
      <t>ケイ</t>
    </rPh>
    <phoneticPr fontId="16"/>
  </si>
  <si>
    <t>口座系番号</t>
    <rPh sb="0" eb="2">
      <t>コウザ</t>
    </rPh>
    <rPh sb="2" eb="3">
      <t>ケイ</t>
    </rPh>
    <rPh sb="3" eb="5">
      <t>バンゴウ</t>
    </rPh>
    <phoneticPr fontId="16"/>
  </si>
  <si>
    <t>株式等口座</t>
    <rPh sb="0" eb="2">
      <t>カブシキ</t>
    </rPh>
    <rPh sb="2" eb="3">
      <t>トウ</t>
    </rPh>
    <rPh sb="3" eb="5">
      <t>コウザ</t>
    </rPh>
    <phoneticPr fontId="16"/>
  </si>
  <si>
    <t>区分口座コード</t>
    <rPh sb="0" eb="2">
      <t>クブン</t>
    </rPh>
    <rPh sb="2" eb="4">
      <t>コウザ</t>
    </rPh>
    <phoneticPr fontId="16"/>
  </si>
  <si>
    <t>接続会社利用フラグ</t>
  </si>
  <si>
    <t>ＭＪ夜間バッチ結果配信フラグ</t>
  </si>
  <si>
    <t>口座振替計算会社会社コード</t>
  </si>
  <si>
    <t>株主通知計算会社会社コード</t>
    <phoneticPr fontId="16"/>
  </si>
  <si>
    <t>元利金計算会社会社コード</t>
  </si>
  <si>
    <t>統合ＷＥＢ代行会社会社コード</t>
  </si>
  <si>
    <t>統合ＷＥＢ代行会社予備会社コード</t>
  </si>
  <si>
    <t>加入者ＷＥＢ代行会社会社コード</t>
  </si>
  <si>
    <t>外株口座</t>
    <phoneticPr fontId="16"/>
  </si>
  <si>
    <t>計算会社会社コード</t>
    <phoneticPr fontId="16"/>
  </si>
  <si>
    <t>ＳＢ口座</t>
    <rPh sb="2" eb="4">
      <t>コウザ</t>
    </rPh>
    <phoneticPr fontId="16"/>
  </si>
  <si>
    <t>銘柄情報計算会社会社コード</t>
  </si>
  <si>
    <t>ＣＰ口座</t>
    <phoneticPr fontId="16"/>
  </si>
  <si>
    <t>投信口座</t>
    <rPh sb="0" eb="2">
      <t>トウシン</t>
    </rPh>
    <rPh sb="2" eb="4">
      <t>コウザ</t>
    </rPh>
    <phoneticPr fontId="16"/>
  </si>
  <si>
    <t>株式等代理人</t>
    <rPh sb="0" eb="3">
      <t>カブシキナド</t>
    </rPh>
    <rPh sb="3" eb="6">
      <t>ダイリニン</t>
    </rPh>
    <phoneticPr fontId="16"/>
  </si>
  <si>
    <t>社債権者計算会社会社コード</t>
  </si>
  <si>
    <t>ＳＢ代理人</t>
    <rPh sb="2" eb="5">
      <t>ダイリニン</t>
    </rPh>
    <phoneticPr fontId="16"/>
  </si>
  <si>
    <t>ＣＰ代理人</t>
    <phoneticPr fontId="16"/>
  </si>
  <si>
    <t>株式等資金決済会社</t>
    <rPh sb="0" eb="2">
      <t>カブシキ</t>
    </rPh>
    <rPh sb="2" eb="3">
      <t>トウ</t>
    </rPh>
    <rPh sb="3" eb="5">
      <t>シキン</t>
    </rPh>
    <rPh sb="5" eb="7">
      <t>ケッサイ</t>
    </rPh>
    <rPh sb="7" eb="9">
      <t>ガイシャ</t>
    </rPh>
    <phoneticPr fontId="16"/>
  </si>
  <si>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</si>
  <si>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</si>
  <si>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</si>
  <si>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</si>
  <si>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</si>
  <si>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</si>
  <si>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</si>
  <si>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16"/>
  </si>
  <si>
    <t>計算会社会社コード</t>
    <phoneticPr fontId="16"/>
  </si>
  <si>
    <t>ＣＰ資金決済会社</t>
    <phoneticPr fontId="16"/>
  </si>
  <si>
    <t>投信資金決済会社</t>
    <phoneticPr fontId="16"/>
  </si>
  <si>
    <t>投信受託会社</t>
    <phoneticPr fontId="16"/>
  </si>
  <si>
    <t>株式等発行者</t>
    <phoneticPr fontId="16"/>
  </si>
  <si>
    <t>ＣＰ発行者</t>
    <phoneticPr fontId="16"/>
  </si>
  <si>
    <t>投信発行者</t>
    <phoneticPr fontId="16"/>
  </si>
  <si>
    <t>ＴＡ</t>
    <phoneticPr fontId="16"/>
  </si>
  <si>
    <t>株式事務取扱機関</t>
    <phoneticPr fontId="16"/>
  </si>
  <si>
    <t>決済照合利用会社</t>
    <phoneticPr fontId="16"/>
  </si>
  <si>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</si>
  <si>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</si>
  <si>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</si>
  <si>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</si>
  <si>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</si>
  <si>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</si>
  <si>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</si>
  <si>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</si>
  <si>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</si>
  <si>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</si>
  <si>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</si>
  <si>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[入力規則]
全角100文字以内</t>
    <rPh sb="0" eb="2">
      <t>ニュウリョク</t>
    </rPh>
    <rPh sb="2" eb="4">
      <t>キソク</t>
    </rPh>
    <rPh sb="5" eb="7">
      <t>ゼンカク</t>
    </rPh>
    <rPh sb="7" eb="9">
      <t>ゼンカク</t>
    </rPh>
    <rPh sb="12" eb="14">
      <t>モジ</t>
    </rPh>
    <rPh sb="14" eb="16">
      <t>イナイ</t>
    </rPh>
    <phoneticPr fontId="1"/>
  </si>
  <si>
    <t>[入力規則]
全角50文字以内</t>
    <phoneticPr fontId="1"/>
  </si>
  <si>
    <t>[入力規則]
半角カナ30桁</t>
    <rPh sb="7" eb="9">
      <t>ハンカク</t>
    </rPh>
    <rPh sb="13" eb="14">
      <t>ケタ</t>
    </rPh>
    <phoneticPr fontId="1"/>
  </si>
  <si>
    <t>[入力規則]
全角200文字以内</t>
    <rPh sb="0" eb="2">
      <t>ニュウリョク</t>
    </rPh>
    <rPh sb="2" eb="4">
      <t>キソク</t>
    </rPh>
    <rPh sb="5" eb="7">
      <t>ゼンカク</t>
    </rPh>
    <rPh sb="7" eb="9">
      <t>ゼンカク</t>
    </rPh>
    <rPh sb="12" eb="14">
      <t>モジ</t>
    </rPh>
    <rPh sb="14" eb="16">
      <t>イナイ</t>
    </rPh>
    <phoneticPr fontId="1"/>
  </si>
  <si>
    <t>【補記必須】
7桁で記載、下２桁は00のみを許容</t>
    <rPh sb="1" eb="3">
      <t>ホキ</t>
    </rPh>
    <rPh sb="3" eb="5">
      <t>ヒッス</t>
    </rPh>
    <rPh sb="8" eb="9">
      <t>ケタ</t>
    </rPh>
    <rPh sb="10" eb="12">
      <t>キサイ</t>
    </rPh>
    <rPh sb="13" eb="14">
      <t>シモ</t>
    </rPh>
    <rPh sb="15" eb="16">
      <t>ケタ</t>
    </rPh>
    <rPh sb="22" eb="24">
      <t>キョヨウ</t>
    </rPh>
    <phoneticPr fontId="1"/>
  </si>
  <si>
    <t>【補記必須】
YYYYMMDD形式の数字8桁で、次のいずれかの日付を入力する。
・対象者が統合Ｗｅｂ又は加入者Ｗｅｂ利用者の場合は、制度参加日の10営業日前の日。
・それ以外の場合は、対象者の制度参加日。</t>
    <rPh sb="1" eb="3">
      <t>ホキ</t>
    </rPh>
    <rPh sb="3" eb="5">
      <t>ヒッス</t>
    </rPh>
    <rPh sb="15" eb="17">
      <t>ケイシキ</t>
    </rPh>
    <rPh sb="18" eb="20">
      <t>スウジ</t>
    </rPh>
    <rPh sb="21" eb="22">
      <t>ケタ</t>
    </rPh>
    <rPh sb="24" eb="25">
      <t>ツギ</t>
    </rPh>
    <rPh sb="31" eb="33">
      <t>ヒヅケ</t>
    </rPh>
    <rPh sb="34" eb="36">
      <t>ニュウリョク</t>
    </rPh>
    <rPh sb="41" eb="44">
      <t>タイショウシャ</t>
    </rPh>
    <rPh sb="45" eb="47">
      <t>トウゴウ</t>
    </rPh>
    <rPh sb="50" eb="51">
      <t>マタ</t>
    </rPh>
    <rPh sb="52" eb="55">
      <t>カニュウシャ</t>
    </rPh>
    <rPh sb="58" eb="61">
      <t>リヨウシャ</t>
    </rPh>
    <rPh sb="62" eb="64">
      <t>バアイ</t>
    </rPh>
    <rPh sb="66" eb="68">
      <t>セイド</t>
    </rPh>
    <rPh sb="68" eb="70">
      <t>サンカ</t>
    </rPh>
    <rPh sb="70" eb="71">
      <t>ヒ</t>
    </rPh>
    <rPh sb="74" eb="77">
      <t>エイギョウビ</t>
    </rPh>
    <rPh sb="77" eb="78">
      <t>マエ</t>
    </rPh>
    <rPh sb="79" eb="80">
      <t>ヒ</t>
    </rPh>
    <rPh sb="85" eb="87">
      <t>イガイ</t>
    </rPh>
    <rPh sb="88" eb="90">
      <t>バアイ</t>
    </rPh>
    <rPh sb="92" eb="95">
      <t>タイショウシャ</t>
    </rPh>
    <rPh sb="96" eb="98">
      <t>セイド</t>
    </rPh>
    <rPh sb="98" eb="100">
      <t>サンカ</t>
    </rPh>
    <rPh sb="100" eb="101">
      <t>ヒ</t>
    </rPh>
    <phoneticPr fontId="1"/>
  </si>
  <si>
    <t>[入力規則]
半角5桁</t>
    <rPh sb="7" eb="9">
      <t>ハンカク</t>
    </rPh>
    <rPh sb="10" eb="11">
      <t>ケタ</t>
    </rPh>
    <phoneticPr fontId="1"/>
  </si>
  <si>
    <t>外国株券等保管振替決済制度に参加する又は参加している場合のみ御記入ください。
半角カナ（ただし、小文字（ﾂﾔﾕﾖｱｲｳｴｵ）を除く。）28文字以内で御記入ください。</t>
    <rPh sb="48" eb="51">
      <t>コモジ</t>
    </rPh>
    <rPh sb="63" eb="64">
      <t>ノゾ</t>
    </rPh>
    <rPh sb="69" eb="70">
      <t>ブン</t>
    </rPh>
    <rPh sb="74" eb="75">
      <t>オン</t>
    </rPh>
    <phoneticPr fontId="1"/>
  </si>
  <si>
    <t>※18</t>
    <phoneticPr fontId="1"/>
  </si>
  <si>
    <t>※19</t>
    <phoneticPr fontId="1"/>
  </si>
  <si>
    <t>※18</t>
    <phoneticPr fontId="1"/>
  </si>
  <si>
    <t>ＢＩＣ＠法人Ｅは外株現地保管機関用の項目。現地保管機関は本届出書を利用しないので、規定値でNullを設定する。</t>
    <rPh sb="4" eb="6">
      <t>ホウジン</t>
    </rPh>
    <rPh sb="8" eb="10">
      <t>ガイカブ</t>
    </rPh>
    <rPh sb="10" eb="12">
      <t>ゲンチ</t>
    </rPh>
    <rPh sb="12" eb="14">
      <t>ホカン</t>
    </rPh>
    <rPh sb="14" eb="16">
      <t>キカン</t>
    </rPh>
    <rPh sb="16" eb="17">
      <t>ヨウ</t>
    </rPh>
    <rPh sb="18" eb="20">
      <t>コウモク</t>
    </rPh>
    <rPh sb="21" eb="23">
      <t>ゲンチ</t>
    </rPh>
    <rPh sb="23" eb="25">
      <t>ホカン</t>
    </rPh>
    <rPh sb="25" eb="27">
      <t>キカン</t>
    </rPh>
    <rPh sb="28" eb="29">
      <t>ホン</t>
    </rPh>
    <rPh sb="29" eb="32">
      <t>トドケデショ</t>
    </rPh>
    <rPh sb="33" eb="35">
      <t>リヨウ</t>
    </rPh>
    <rPh sb="41" eb="44">
      <t>キテイチ</t>
    </rPh>
    <rPh sb="50" eb="52">
      <t>セッテイ</t>
    </rPh>
    <phoneticPr fontId="1"/>
  </si>
  <si>
    <t>法人</t>
    <rPh sb="0" eb="2">
      <t>ホウジン</t>
    </rPh>
    <phoneticPr fontId="1"/>
  </si>
  <si>
    <t>db26</t>
    <phoneticPr fontId="1"/>
  </si>
  <si>
    <t>金融機関識別コード
（利用会社コード）</t>
    <rPh sb="0" eb="2">
      <t>キンユウ</t>
    </rPh>
    <rPh sb="2" eb="4">
      <t>キカン</t>
    </rPh>
    <rPh sb="4" eb="6">
      <t>シキベツ</t>
    </rPh>
    <rPh sb="11" eb="13">
      <t>リヨウ</t>
    </rPh>
    <rPh sb="13" eb="15">
      <t>ガイシャ</t>
    </rPh>
    <phoneticPr fontId="1"/>
  </si>
  <si>
    <t>コードが0から始まる場合を踏まえるとセルを文字列とする必要があるが、文字列だと「数字のみ」の制御をかけられないため、桁数のみ制御する。
表紙→補記シートの順に値を参照する。</t>
    <rPh sb="7" eb="8">
      <t>ハジ</t>
    </rPh>
    <rPh sb="10" eb="12">
      <t>バアイ</t>
    </rPh>
    <rPh sb="13" eb="14">
      <t>フ</t>
    </rPh>
    <rPh sb="21" eb="24">
      <t>モジレツ</t>
    </rPh>
    <rPh sb="27" eb="29">
      <t>ヒツヨウ</t>
    </rPh>
    <rPh sb="34" eb="37">
      <t>モジレツ</t>
    </rPh>
    <rPh sb="40" eb="42">
      <t>スウジ</t>
    </rPh>
    <rPh sb="46" eb="48">
      <t>セイギョ</t>
    </rPh>
    <rPh sb="58" eb="60">
      <t>ケタスウ</t>
    </rPh>
    <rPh sb="62" eb="64">
      <t>セイギョ</t>
    </rPh>
    <rPh sb="68" eb="69">
      <t>オモテ</t>
    </rPh>
    <rPh sb="69" eb="70">
      <t>ガミ</t>
    </rPh>
    <rPh sb="71" eb="73">
      <t>ホキ</t>
    </rPh>
    <rPh sb="77" eb="78">
      <t>ジュン</t>
    </rPh>
    <rPh sb="79" eb="80">
      <t>アタイ</t>
    </rPh>
    <rPh sb="81" eb="83">
      <t>サンショウ</t>
    </rPh>
    <phoneticPr fontId="1"/>
  </si>
  <si>
    <t>・存続会社の会社コードを7桁で記載、下２桁は00のみを許容
・脱退対象の法人が脱退時に合併機能を利用する場合は入力必須であり、それ以外の場合は不要（NULL値）
・脱退日（最終利用日）時点で存在しない会社コードは不可
・新会社コードはレコード閉鎖（脱退等）の際に合併先を示す事項として利用されるが、レコード閉鎖はＣＯ上のオペレーションでマス管登録用データを作成するため、左記補記欄は原則として利用しない。</t>
    <rPh sb="1" eb="3">
      <t>ソンゾク</t>
    </rPh>
    <rPh sb="3" eb="5">
      <t>カイシャ</t>
    </rPh>
    <rPh sb="6" eb="8">
      <t>カイシャ</t>
    </rPh>
    <rPh sb="78" eb="79">
      <t>チ</t>
    </rPh>
    <phoneticPr fontId="1"/>
  </si>
  <si>
    <t>株式等振替制度又は外国株券等保管振替決済制度に機構加入者として参加する際に御記入ください。13桁で御記入ください。</t>
    <rPh sb="0" eb="2">
      <t>カブシキ</t>
    </rPh>
    <rPh sb="2" eb="3">
      <t>ナド</t>
    </rPh>
    <rPh sb="3" eb="5">
      <t>フリカエ</t>
    </rPh>
    <rPh sb="5" eb="7">
      <t>セイド</t>
    </rPh>
    <rPh sb="7" eb="8">
      <t>マタ</t>
    </rPh>
    <rPh sb="9" eb="11">
      <t>ガイコク</t>
    </rPh>
    <rPh sb="11" eb="13">
      <t>カブケン</t>
    </rPh>
    <rPh sb="13" eb="14">
      <t>ナド</t>
    </rPh>
    <rPh sb="14" eb="16">
      <t>ホカン</t>
    </rPh>
    <rPh sb="16" eb="18">
      <t>フリカエ</t>
    </rPh>
    <rPh sb="18" eb="20">
      <t>ケッサイ</t>
    </rPh>
    <rPh sb="20" eb="22">
      <t>セイド</t>
    </rPh>
    <rPh sb="23" eb="25">
      <t>キコウ</t>
    </rPh>
    <rPh sb="25" eb="28">
      <t>カニュウシャ</t>
    </rPh>
    <rPh sb="31" eb="33">
      <t>サンカ</t>
    </rPh>
    <rPh sb="35" eb="36">
      <t>サイ</t>
    </rPh>
    <rPh sb="47" eb="48">
      <t>ケタ</t>
    </rPh>
    <phoneticPr fontId="1"/>
  </si>
  <si>
    <t>・全振替制度機構加入者及びCP発行会社のみ必須
＝＝組織業種区分＝＝
A:都銀　B:地方銀行　C:外国銀行　D:その他銀行等
E:信託銀行　F:外国信託　G:国内証券　H:外国証券（日本法人）
I:外国証券（外国法人又は在日支店）　J:委託会社　K:その他証券
L:証券金融　M:保険会社　N:取引所清算機関等　O:電力・ガス
P:その他金融　Q:事業法人（除く電力・ガス、その他金融）
R:投資法人　S:外国法人　T:短資　U:特別目的　V：政府系機関
W：その他</t>
    <rPh sb="26" eb="28">
      <t>ソシキ</t>
    </rPh>
    <rPh sb="28" eb="30">
      <t>ギョウシュ</t>
    </rPh>
    <rPh sb="30" eb="32">
      <t>クブン</t>
    </rPh>
    <phoneticPr fontId="1"/>
  </si>
  <si>
    <t>〒</t>
    <phoneticPr fontId="1"/>
  </si>
  <si>
    <t>－</t>
    <phoneticPr fontId="1"/>
  </si>
  <si>
    <t>都道府県名から御記入ください。</t>
    <rPh sb="0" eb="4">
      <t>トドウフケン</t>
    </rPh>
    <rPh sb="4" eb="5">
      <t>メイ</t>
    </rPh>
    <rPh sb="7" eb="10">
      <t>ゴキニュウ</t>
    </rPh>
    <phoneticPr fontId="1"/>
  </si>
  <si>
    <t>半角カナで御記入ください。
商号の読み仮名において、「株式会社」は「ｶ)」等に略さずに、すべて御記入ください。</t>
    <rPh sb="0" eb="2">
      <t>ハンカク</t>
    </rPh>
    <rPh sb="14" eb="16">
      <t>ショウゴウ</t>
    </rPh>
    <rPh sb="17" eb="18">
      <t>ヨ</t>
    </rPh>
    <rPh sb="19" eb="21">
      <t>ガナ</t>
    </rPh>
    <rPh sb="27" eb="28">
      <t>カブ</t>
    </rPh>
    <rPh sb="28" eb="29">
      <t>シキ</t>
    </rPh>
    <rPh sb="29" eb="31">
      <t>ガイシャ</t>
    </rPh>
    <rPh sb="37" eb="38">
      <t>ナド</t>
    </rPh>
    <rPh sb="39" eb="40">
      <t>リャク</t>
    </rPh>
    <rPh sb="47" eb="48">
      <t>オン</t>
    </rPh>
    <rPh sb="48" eb="50">
      <t>キニュウ</t>
    </rPh>
    <phoneticPr fontId="1"/>
  </si>
  <si>
    <t>半角英大文字、数字、記号（+、-、,、:、.、(、)、/、'、?及び半角スペース ）で、140文字以内で御記入ください。
株式等振替制度参加者（ただし、発行者を除く）、外国株券等機構加入者、投資信託振替制度の発行者、決済照合システム利用会社のみ御記入ください。</t>
    <rPh sb="0" eb="2">
      <t>ハンカク</t>
    </rPh>
    <rPh sb="2" eb="3">
      <t>エイ</t>
    </rPh>
    <rPh sb="3" eb="6">
      <t>オオモジ</t>
    </rPh>
    <rPh sb="7" eb="9">
      <t>スウジ</t>
    </rPh>
    <rPh sb="10" eb="12">
      <t>キゴウ</t>
    </rPh>
    <rPh sb="32" eb="33">
      <t>オヨ</t>
    </rPh>
    <rPh sb="34" eb="36">
      <t>ハンカク</t>
    </rPh>
    <rPh sb="47" eb="49">
      <t>モジ</t>
    </rPh>
    <rPh sb="49" eb="51">
      <t>イナイ</t>
    </rPh>
    <rPh sb="89" eb="91">
      <t>キコウ</t>
    </rPh>
    <rPh sb="91" eb="94">
      <t>カニュウシャ</t>
    </rPh>
    <rPh sb="95" eb="97">
      <t>トウシ</t>
    </rPh>
    <rPh sb="97" eb="99">
      <t>シンタク</t>
    </rPh>
    <rPh sb="99" eb="101">
      <t>フリカエ</t>
    </rPh>
    <rPh sb="101" eb="103">
      <t>セイド</t>
    </rPh>
    <rPh sb="104" eb="107">
      <t>ハッコウシャ</t>
    </rPh>
    <rPh sb="122" eb="123">
      <t>オン</t>
    </rPh>
    <phoneticPr fontId="1"/>
  </si>
  <si>
    <t>※2</t>
    <phoneticPr fontId="1"/>
  </si>
  <si>
    <t>新規利用開始日又は変更の適用日を営業日（西暦・半角）で御記入ください。
変更の届け出の場合は、「速やかに適用する」又は「適用開始日を指定する」を選択してください。
「速やかに適用する」場合には、届出の受領後、代表者変更は5営業日前後、商号変更・所在地変更は10営業日前後で反映します。
変更時に適用開始日を指定する場合は、代表者変更は5営業日、商号変更・所在地変更は10営業日以上先の日付を御記入ください。
過日変更の場合は、「速やかに適用する」を選択してください。</t>
    <rPh sb="97" eb="99">
      <t>トドケデ</t>
    </rPh>
    <rPh sb="100" eb="102">
      <t>ジュリョウ</t>
    </rPh>
    <rPh sb="102" eb="103">
      <t>ゴ</t>
    </rPh>
    <rPh sb="136" eb="138">
      <t>ハンエイ</t>
    </rPh>
    <phoneticPr fontId="1"/>
  </si>
  <si>
    <t>口座管理機関コード又は
間接口座管理機関コード（上5桁）</t>
    <rPh sb="0" eb="2">
      <t>コウザ</t>
    </rPh>
    <rPh sb="2" eb="4">
      <t>カンリ</t>
    </rPh>
    <rPh sb="4" eb="6">
      <t>キカン</t>
    </rPh>
    <rPh sb="9" eb="10">
      <t>マタ</t>
    </rPh>
    <rPh sb="12" eb="14">
      <t>カンセツ</t>
    </rPh>
    <rPh sb="14" eb="16">
      <t>コウザ</t>
    </rPh>
    <rPh sb="16" eb="18">
      <t>カンリ</t>
    </rPh>
    <rPh sb="18" eb="20">
      <t>キカン</t>
    </rPh>
    <rPh sb="24" eb="25">
      <t>ウエ</t>
    </rPh>
    <rPh sb="26" eb="27">
      <t>ケタ</t>
    </rPh>
    <phoneticPr fontId="1"/>
  </si>
  <si>
    <t>機構加入者又は間接口座管理機関として参加する際に御記入ください（ただし、投資信託振替制度の間接口座管理機関として参加する場合を除く。）。
区分コード（銀行の場合は「0」、証券会社等の場合は「1」）及び統一金融機関コード又は証券会社等標準コード4桁を半角数字5桁で御記入ください。
いずれにも該当しない場合、機構にてコードを付番いたしますので、お問い合わせください。</t>
    <rPh sb="0" eb="2">
      <t>キコウ</t>
    </rPh>
    <rPh sb="2" eb="5">
      <t>カニュウシャ</t>
    </rPh>
    <rPh sb="5" eb="6">
      <t>マタ</t>
    </rPh>
    <rPh sb="7" eb="9">
      <t>カンセツ</t>
    </rPh>
    <rPh sb="9" eb="11">
      <t>コウザ</t>
    </rPh>
    <rPh sb="11" eb="13">
      <t>カンリ</t>
    </rPh>
    <rPh sb="13" eb="15">
      <t>キカン</t>
    </rPh>
    <rPh sb="18" eb="20">
      <t>サンカ</t>
    </rPh>
    <rPh sb="22" eb="23">
      <t>サイ</t>
    </rPh>
    <rPh sb="24" eb="27">
      <t>ゴキニュウ</t>
    </rPh>
    <rPh sb="36" eb="38">
      <t>トウシ</t>
    </rPh>
    <rPh sb="38" eb="40">
      <t>シンタク</t>
    </rPh>
    <rPh sb="40" eb="42">
      <t>フリカエ</t>
    </rPh>
    <rPh sb="42" eb="44">
      <t>セイド</t>
    </rPh>
    <rPh sb="45" eb="47">
      <t>カンセツ</t>
    </rPh>
    <rPh sb="47" eb="49">
      <t>コウザ</t>
    </rPh>
    <rPh sb="49" eb="51">
      <t>カンリ</t>
    </rPh>
    <rPh sb="51" eb="53">
      <t>キカン</t>
    </rPh>
    <rPh sb="56" eb="58">
      <t>サンカ</t>
    </rPh>
    <rPh sb="60" eb="62">
      <t>バアイ</t>
    </rPh>
    <rPh sb="63" eb="64">
      <t>ノゾ</t>
    </rPh>
    <rPh sb="69" eb="71">
      <t>クブン</t>
    </rPh>
    <rPh sb="75" eb="77">
      <t>ギンコウ</t>
    </rPh>
    <rPh sb="78" eb="80">
      <t>バアイ</t>
    </rPh>
    <rPh sb="85" eb="87">
      <t>ショウケン</t>
    </rPh>
    <rPh sb="87" eb="89">
      <t>ガイシャ</t>
    </rPh>
    <rPh sb="89" eb="90">
      <t>ナド</t>
    </rPh>
    <rPh sb="91" eb="93">
      <t>バアイ</t>
    </rPh>
    <rPh sb="98" eb="99">
      <t>オヨ</t>
    </rPh>
    <rPh sb="100" eb="102">
      <t>トウイツ</t>
    </rPh>
    <rPh sb="102" eb="104">
      <t>キンユウ</t>
    </rPh>
    <rPh sb="104" eb="106">
      <t>キカン</t>
    </rPh>
    <rPh sb="109" eb="110">
      <t>マタ</t>
    </rPh>
    <rPh sb="111" eb="113">
      <t>ショウケン</t>
    </rPh>
    <rPh sb="113" eb="115">
      <t>ガイシャ</t>
    </rPh>
    <rPh sb="115" eb="116">
      <t>ナド</t>
    </rPh>
    <rPh sb="116" eb="118">
      <t>ヒョウジュン</t>
    </rPh>
    <rPh sb="122" eb="123">
      <t>ケタ</t>
    </rPh>
    <rPh sb="124" eb="126">
      <t>ハンカク</t>
    </rPh>
    <rPh sb="126" eb="128">
      <t>スウジ</t>
    </rPh>
    <rPh sb="129" eb="130">
      <t>ケタ</t>
    </rPh>
    <phoneticPr fontId="1"/>
  </si>
  <si>
    <t>・振替制度に資金決済会社、代理人又は受託会社として参加する場合、一般振替DVP制度に決済銀行、流動性供給銀行、参加者基金預託銀行、ほクリ預金口座開設銀行として参加する場合、投資信託振替制度の間接口座管理機関は補記必須
※機構加入者、間接口座管理機関の場合も口座管理機関コードが必要だが、この場合は表紙から値を取得するので、補記不要。</t>
    <rPh sb="86" eb="88">
      <t>トウシ</t>
    </rPh>
    <rPh sb="88" eb="90">
      <t>シンタク</t>
    </rPh>
    <rPh sb="90" eb="92">
      <t>フリカエ</t>
    </rPh>
    <rPh sb="92" eb="94">
      <t>セイド</t>
    </rPh>
    <rPh sb="95" eb="97">
      <t>カンセツ</t>
    </rPh>
    <rPh sb="97" eb="99">
      <t>コウザ</t>
    </rPh>
    <rPh sb="99" eb="101">
      <t>カンリ</t>
    </rPh>
    <rPh sb="101" eb="103">
      <t>キカン</t>
    </rPh>
    <rPh sb="104" eb="106">
      <t>ホキ</t>
    </rPh>
    <rPh sb="117" eb="119">
      <t>カンセツ</t>
    </rPh>
    <rPh sb="119" eb="121">
      <t>コウザ</t>
    </rPh>
    <rPh sb="121" eb="123">
      <t>カンリ</t>
    </rPh>
    <rPh sb="123" eb="125">
      <t>キカン</t>
    </rPh>
    <rPh sb="126" eb="128">
      <t>バアイ</t>
    </rPh>
    <rPh sb="129" eb="131">
      <t>コウザ</t>
    </rPh>
    <rPh sb="131" eb="133">
      <t>カンリ</t>
    </rPh>
    <rPh sb="133" eb="135">
      <t>キカン</t>
    </rPh>
    <rPh sb="139" eb="141">
      <t>ヒツヨウ</t>
    </rPh>
    <rPh sb="146" eb="148">
      <t>バアイ</t>
    </rPh>
    <rPh sb="149" eb="151">
      <t>ヒョウシ</t>
    </rPh>
    <rPh sb="153" eb="154">
      <t>アタイ</t>
    </rPh>
    <rPh sb="155" eb="157">
      <t>シュトク</t>
    </rPh>
    <rPh sb="162" eb="164">
      <t>ホキ</t>
    </rPh>
    <rPh sb="164" eb="166">
      <t>フヨウ</t>
    </rPh>
    <phoneticPr fontId="1"/>
  </si>
  <si>
    <t>決済照合システムを利用する場合又は全制度の機構加入者、指定株主名簿管理人等、資金決済会社、発行・支払代理人及び受託会社並びに投資信託振替制度の発行者及び日銀ネット資金決済会社として制度に参加する場合のみ御記入ください。
BICを取得されている場合、BICを御記入ください。BICを取得されていない場合、5桁の口座管理機関コード又は機構の指定するコードを御記入ください。</t>
    <rPh sb="15" eb="16">
      <t>マタ</t>
    </rPh>
    <rPh sb="17" eb="18">
      <t>ゼン</t>
    </rPh>
    <rPh sb="18" eb="20">
      <t>セイド</t>
    </rPh>
    <rPh sb="27" eb="29">
      <t>シテイ</t>
    </rPh>
    <rPh sb="29" eb="31">
      <t>カブヌシ</t>
    </rPh>
    <rPh sb="31" eb="33">
      <t>メイボ</t>
    </rPh>
    <rPh sb="33" eb="36">
      <t>カンリニン</t>
    </rPh>
    <rPh sb="36" eb="37">
      <t>ラ</t>
    </rPh>
    <rPh sb="53" eb="54">
      <t>オヨ</t>
    </rPh>
    <rPh sb="59" eb="60">
      <t>ナラ</t>
    </rPh>
    <rPh sb="74" eb="75">
      <t>オヨ</t>
    </rPh>
    <rPh sb="76" eb="78">
      <t>ニチギン</t>
    </rPh>
    <rPh sb="81" eb="83">
      <t>シキン</t>
    </rPh>
    <rPh sb="83" eb="85">
      <t>ケッサイ</t>
    </rPh>
    <rPh sb="85" eb="87">
      <t>カイシャ</t>
    </rPh>
    <rPh sb="97" eb="99">
      <t>バアイ</t>
    </rPh>
    <rPh sb="114" eb="116">
      <t>シュトク</t>
    </rPh>
    <rPh sb="140" eb="142">
      <t>シュトク</t>
    </rPh>
    <rPh sb="163" eb="164">
      <t>マタ</t>
    </rPh>
    <phoneticPr fontId="1"/>
  </si>
  <si>
    <t>システム接続しているCP発行者としてのみ参加の場合、システム開発部照合Gから利用会社コードの登録依頼を受け、当該項目に補記する。</t>
    <rPh sb="4" eb="6">
      <t>セツゾク</t>
    </rPh>
    <rPh sb="12" eb="15">
      <t>ハッコウシャ</t>
    </rPh>
    <rPh sb="20" eb="22">
      <t>サンカ</t>
    </rPh>
    <rPh sb="23" eb="25">
      <t>バアイ</t>
    </rPh>
    <rPh sb="30" eb="33">
      <t>カイハツブ</t>
    </rPh>
    <rPh sb="33" eb="35">
      <t>ショウゴウ</t>
    </rPh>
    <rPh sb="38" eb="40">
      <t>リヨウ</t>
    </rPh>
    <rPh sb="40" eb="42">
      <t>カイシャ</t>
    </rPh>
    <rPh sb="46" eb="48">
      <t>トウロク</t>
    </rPh>
    <rPh sb="48" eb="50">
      <t>イライ</t>
    </rPh>
    <rPh sb="51" eb="52">
      <t>ウ</t>
    </rPh>
    <rPh sb="54" eb="56">
      <t>トウガイ</t>
    </rPh>
    <rPh sb="56" eb="58">
      <t>コウモク</t>
    </rPh>
    <rPh sb="59" eb="61">
      <t>ホキ</t>
    </rPh>
    <phoneticPr fontId="1"/>
  </si>
  <si>
    <t>法人</t>
    <phoneticPr fontId="1"/>
  </si>
  <si>
    <t>db26</t>
    <phoneticPr fontId="1"/>
  </si>
  <si>
    <t>[IT0-B01]の5.(2)の届出事項が「登録あり」の場合</t>
    <rPh sb="16" eb="18">
      <t>トドケデ</t>
    </rPh>
    <rPh sb="18" eb="20">
      <t>ジコウ</t>
    </rPh>
    <rPh sb="22" eb="24">
      <t>トウロク</t>
    </rPh>
    <rPh sb="28" eb="30">
      <t>バアイ</t>
    </rPh>
    <phoneticPr fontId="1"/>
  </si>
  <si>
    <t>参加形態別事項届出書（投資信託振替制度）[IT0-B01]の5.発行者に関する届出事項の(2)適格投資家向け投資運用業に関する登録の有無が「登録あり」（投信発行者が「適格投資家向け投資運用業」）の場合、1と記入する。</t>
    <rPh sb="0" eb="2">
      <t>サンカ</t>
    </rPh>
    <rPh sb="2" eb="4">
      <t>ケイタイ</t>
    </rPh>
    <rPh sb="4" eb="5">
      <t>ベツ</t>
    </rPh>
    <rPh sb="5" eb="7">
      <t>ジコウ</t>
    </rPh>
    <rPh sb="7" eb="10">
      <t>トドケデショ</t>
    </rPh>
    <rPh sb="11" eb="13">
      <t>トウシ</t>
    </rPh>
    <rPh sb="13" eb="15">
      <t>シンタク</t>
    </rPh>
    <rPh sb="15" eb="17">
      <t>フリカエ</t>
    </rPh>
    <rPh sb="17" eb="19">
      <t>セイド</t>
    </rPh>
    <rPh sb="32" eb="35">
      <t>ハッコウシャ</t>
    </rPh>
    <rPh sb="36" eb="37">
      <t>カン</t>
    </rPh>
    <rPh sb="39" eb="41">
      <t>トドケデ</t>
    </rPh>
    <rPh sb="41" eb="43">
      <t>ジコウ</t>
    </rPh>
    <rPh sb="47" eb="49">
      <t>テキカク</t>
    </rPh>
    <rPh sb="49" eb="52">
      <t>トウシカ</t>
    </rPh>
    <rPh sb="52" eb="53">
      <t>ム</t>
    </rPh>
    <rPh sb="54" eb="56">
      <t>トウシ</t>
    </rPh>
    <rPh sb="56" eb="58">
      <t>ウンヨウ</t>
    </rPh>
    <rPh sb="58" eb="59">
      <t>ギョウ</t>
    </rPh>
    <rPh sb="60" eb="61">
      <t>カン</t>
    </rPh>
    <rPh sb="63" eb="65">
      <t>トウロク</t>
    </rPh>
    <rPh sb="66" eb="68">
      <t>ウム</t>
    </rPh>
    <rPh sb="103" eb="105">
      <t>キニュウ</t>
    </rPh>
    <phoneticPr fontId="1"/>
  </si>
  <si>
    <r>
      <t>※2</t>
    </r>
    <r>
      <rPr>
        <sz val="8"/>
        <rFont val="游ゴシック"/>
        <family val="3"/>
        <charset val="128"/>
        <scheme val="minor"/>
      </rPr>
      <t>0</t>
    </r>
    <phoneticPr fontId="1"/>
  </si>
  <si>
    <t>「株式会社」等を含めて100文字以内。
PSMSの一部参加形態（投資顧問）については、商号の後ろに形態（例：○○アセット（投資顧問））を記載し、同一法人につき複数の法人Eが保持されることとなる。
投信発行者として、参加形態別事項届出書（投資信託振替制度）[IT0-B01]の5.発行者に関する届出事項の(2)適格投資家向け投資運用業に関する登録の有無が「登録あり」の場合、このファイル（CMN-B01）の補記シートにその旨のフラグを記入する必要がある。それにより、商号の後ろに自動で「（適格投資家向け投資運用業）」を設定する関数となっていることに注意する。
【桁数について備考】
元々30桁の運用制限を設ける予定だったが、正式名称を機械的に短縮することにより、マス管から連動されるHP制度参加者一覧や口座簿の名称（FIAMIはないが）への影響勘案し、運用制限を撤廃することとする。
30桁を超過するのは主にFIAMIが想定されるが、間接口座管理機関であり、現行マスタのないSBCPシステム側では30桁超過しても空振りで問題ないと思慮。
TMIで使用しているSB代理人名称については、コードと名称の紐づけを行う際の機能で30桁制限あるとのことだが、30桁名称の代理人銀行は存在しないので運用対応できる認識。</t>
    <rPh sb="1" eb="5">
      <t>カブシキガイシャ</t>
    </rPh>
    <rPh sb="6" eb="7">
      <t>ナド</t>
    </rPh>
    <rPh sb="8" eb="9">
      <t>フク</t>
    </rPh>
    <rPh sb="14" eb="16">
      <t>モジ</t>
    </rPh>
    <rPh sb="16" eb="18">
      <t>イナイ</t>
    </rPh>
    <rPh sb="98" eb="100">
      <t>トウシン</t>
    </rPh>
    <rPh sb="100" eb="103">
      <t>ハッコウシャ</t>
    </rPh>
    <rPh sb="202" eb="204">
      <t>ホキ</t>
    </rPh>
    <rPh sb="210" eb="211">
      <t>ムネ</t>
    </rPh>
    <rPh sb="216" eb="218">
      <t>キニュウ</t>
    </rPh>
    <rPh sb="220" eb="222">
      <t>ヒツヨウ</t>
    </rPh>
    <rPh sb="232" eb="234">
      <t>ショウゴウ</t>
    </rPh>
    <rPh sb="235" eb="236">
      <t>ウシ</t>
    </rPh>
    <rPh sb="238" eb="240">
      <t>ジドウ</t>
    </rPh>
    <rPh sb="258" eb="260">
      <t>セッテイ</t>
    </rPh>
    <rPh sb="262" eb="264">
      <t>カンスウ</t>
    </rPh>
    <rPh sb="273" eb="275">
      <t>チュウイ</t>
    </rPh>
    <rPh sb="280" eb="282">
      <t>ケタスウ</t>
    </rPh>
    <rPh sb="286" eb="288">
      <t>ビコウ</t>
    </rPh>
    <rPh sb="290" eb="292">
      <t>モトモト</t>
    </rPh>
    <rPh sb="294" eb="295">
      <t>ケタ</t>
    </rPh>
    <rPh sb="296" eb="298">
      <t>ウンヨウ</t>
    </rPh>
    <rPh sb="298" eb="300">
      <t>セイゲン</t>
    </rPh>
    <rPh sb="301" eb="302">
      <t>モウ</t>
    </rPh>
    <rPh sb="304" eb="306">
      <t>ヨテイ</t>
    </rPh>
    <rPh sb="316" eb="319">
      <t>キカイテキ</t>
    </rPh>
    <rPh sb="320" eb="322">
      <t>タンシュク</t>
    </rPh>
    <rPh sb="375" eb="377">
      <t>ウンヨウ</t>
    </rPh>
    <rPh sb="377" eb="379">
      <t>セイゲン</t>
    </rPh>
    <rPh sb="380" eb="382">
      <t>テッパイ</t>
    </rPh>
    <rPh sb="464" eb="466">
      <t>シリョ</t>
    </rPh>
    <rPh sb="549" eb="551">
      <t>ニンシキ</t>
    </rPh>
    <phoneticPr fontId="1"/>
  </si>
  <si>
    <t>※Target保振サイトで御提出される場合
　・押印は不要です。
　・届出事項変更時は商号又は名称のみ御記入ください。</t>
    <phoneticPr fontId="1"/>
  </si>
  <si>
    <t>・株式会社証券保管振替機構（以下「当機構」という。）及び株式会社ほふりクリアリング（以下「当社」という。）は、本書類及び本書類の添付書類に記載された個人情報を、当機構が行う「社債、株式等の振替に関する法律」に基づき主務大臣から認可された業務又は当社が行う「金融商品取引法」に規定する金融商品債務引受業など、当機構及び当社の業務を円滑に遂行するため、利用させていただきます。
・当機構及び当社の個人情報保護に関する事項は、ホームページに掲載されておりますので、適宜御参照ください。</t>
    <phoneticPr fontId="1"/>
  </si>
  <si>
    <t>株式等振替制度に参加する又は株式等振替制度の参加者が届出事項を変更する際に、「商号又は名称」、「本店所在地」、「代表者役職名」又は「代表者氏名」に制度外字が含まれている場合は、本欄に次の例を参考に、置換方法を御記入ください。
（例）髙→高
（例）すべてカタカナに置換する。</t>
    <rPh sb="1" eb="2">
      <t>シキ</t>
    </rPh>
    <rPh sb="2" eb="3">
      <t>ナド</t>
    </rPh>
    <rPh sb="3" eb="5">
      <t>フリカエ</t>
    </rPh>
    <rPh sb="5" eb="7">
      <t>セイド</t>
    </rPh>
    <rPh sb="12" eb="13">
      <t>マタ</t>
    </rPh>
    <rPh sb="14" eb="16">
      <t>カブシキ</t>
    </rPh>
    <rPh sb="16" eb="17">
      <t>トウ</t>
    </rPh>
    <rPh sb="17" eb="19">
      <t>フリカエ</t>
    </rPh>
    <rPh sb="19" eb="21">
      <t>セイド</t>
    </rPh>
    <rPh sb="22" eb="25">
      <t>サンカシャ</t>
    </rPh>
    <rPh sb="26" eb="28">
      <t>トドケデ</t>
    </rPh>
    <rPh sb="28" eb="30">
      <t>ジコウ</t>
    </rPh>
    <rPh sb="31" eb="33">
      <t>ヘンコウ</t>
    </rPh>
    <rPh sb="56" eb="59">
      <t>ダイヒョウシャ</t>
    </rPh>
    <rPh sb="59" eb="62">
      <t>ヤクショクメイ</t>
    </rPh>
    <rPh sb="63" eb="64">
      <t>マタ</t>
    </rPh>
    <rPh sb="66" eb="68">
      <t>ダイヒョウ</t>
    </rPh>
    <rPh sb="68" eb="69">
      <t>モノ</t>
    </rPh>
    <rPh sb="69" eb="7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</si>
</sst>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5"/>
      <color theme="1"/>
      <name val="游ゴシック"/>
      <family val="2"/>
      <charset val="128"/>
      <scheme val="minor"/>
    </font>
    <font>
      <sz val="9"/>
      <color theme="1"/>
      <name val="游ゴシック"/>
      <family val="2"/>
      <charset val="128"/>
      <scheme val="minor"/>
    </font>
    <font>
      <sz val="20"/>
      <color theme="1"/>
      <name val="游ゴシック"/>
      <family val="2"/>
      <charset val="128"/>
      <scheme val="minor"/>
    </font>
    <font>
      <sz val="12"/>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8"/>
      <name val="游ゴシック"/>
      <family val="3"/>
      <charset val="128"/>
      <scheme val="minor"/>
    </font>
    <font>
      <sz val="6"/>
      <color theme="1"/>
      <name val="游ゴシック"/>
      <family val="3"/>
      <charset val="128"/>
      <scheme val="minor"/>
    </font>
    <font>
      <sz val="6"/>
      <color theme="1"/>
      <name val="游ゴシック"/>
      <family val="2"/>
      <charset val="128"/>
      <scheme val="minor"/>
    </font>
    <font>
      <sz val="8"/>
      <name val="游ゴシック"/>
      <family val="2"/>
      <charset val="128"/>
      <scheme val="minor"/>
    </font>
    <font>
      <sz val="10.5"/>
      <name val="游ゴシック"/>
      <family val="2"/>
      <charset val="128"/>
      <scheme val="minor"/>
    </font>
    <font>
      <sz val="10.5"/>
      <name val="游ゴシック"/>
      <family val="3"/>
      <charset val="128"/>
      <scheme val="minor"/>
    </font>
    <font>
      <sz val="9"/>
      <name val="游ゴシック"/>
      <family val="3"/>
      <charset val="128"/>
      <scheme val="minor"/>
    </font>
    <font>
      <sz val="6"/>
      <name val="游ゴシック"/>
      <family val="3"/>
      <charset val="128"/>
      <scheme val="minor"/>
    </font>
    <font>
      <sz val="11"/>
      <color theme="0"/>
      <name val="游ゴシック"/>
      <family val="2"/>
      <charset val="128"/>
      <scheme val="minor"/>
    </font>
    <font>
      <sz val="11"/>
      <name val="游ゴシック"/>
      <family val="2"/>
      <charset val="128"/>
      <scheme val="minor"/>
    </font>
    <font>
      <sz val="11"/>
      <name val="游ゴシック"/>
      <family val="3"/>
      <charset val="128"/>
      <scheme val="minor"/>
    </font>
    <font>
      <u/>
      <sz val="11"/>
      <color theme="10"/>
      <name val="游ゴシック"/>
      <family val="2"/>
      <charset val="128"/>
      <scheme val="minor"/>
    </font>
    <font>
      <u/>
      <sz val="11"/>
      <name val="游ゴシック"/>
      <family val="3"/>
      <charset val="128"/>
      <scheme val="minor"/>
    </font>
    <font>
      <b/>
      <sz val="11"/>
      <name val="游ゴシック"/>
      <family val="3"/>
      <charset val="128"/>
      <scheme val="minor"/>
    </font>
    <font>
      <b/>
      <sz val="11"/>
      <color rgb="FFFF0000"/>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73">
    <border>
      <left/>
      <right/>
      <top/>
      <bottom/>
      <diagonal/>
    </border>
    <border>
      <left style="thin">
        <color auto="1"/>
      </left>
      <right style="thin">
        <color auto="1"/>
      </right>
      <top style="hair">
        <color auto="1"/>
      </top>
      <bottom style="thin">
        <color auto="1"/>
      </bottom>
      <diagonal/>
    </border>
    <border>
      <left style="thin">
        <color indexed="64"/>
      </left>
      <right style="thin">
        <color auto="1"/>
      </right>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right style="thin">
        <color auto="1"/>
      </right>
      <top/>
      <bottom/>
      <diagonal/>
    </border>
    <border>
      <left/>
      <right/>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auto="1"/>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style="thick">
        <color indexed="64"/>
      </left>
      <right style="thin">
        <color auto="1"/>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right style="thin">
        <color auto="1"/>
      </right>
      <top style="thin">
        <color indexed="64"/>
      </top>
      <bottom style="dotted">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style="thick">
        <color indexed="64"/>
      </left>
      <right style="thin">
        <color auto="1"/>
      </right>
      <top/>
      <bottom/>
      <diagonal/>
    </border>
    <border>
      <left style="thin">
        <color indexed="64"/>
      </left>
      <right style="thick">
        <color indexed="64"/>
      </right>
      <top/>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style="thick">
        <color indexed="64"/>
      </left>
      <right style="thin">
        <color indexed="64"/>
      </right>
      <top style="dotted">
        <color indexed="64"/>
      </top>
      <bottom style="hair">
        <color indexed="64"/>
      </bottom>
      <diagonal/>
    </border>
    <border>
      <left style="thin">
        <color indexed="64"/>
      </left>
      <right style="thick">
        <color indexed="64"/>
      </right>
      <top style="dotted">
        <color indexed="64"/>
      </top>
      <bottom/>
      <diagonal/>
    </border>
    <border>
      <left/>
      <right style="thin">
        <color indexed="64"/>
      </right>
      <top style="dotted">
        <color indexed="64"/>
      </top>
      <bottom style="hair">
        <color indexed="64"/>
      </bottom>
      <diagonal/>
    </border>
    <border>
      <left style="thin">
        <color indexed="64"/>
      </left>
      <right style="thick">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style="double">
        <color rgb="FFFF0000"/>
      </left>
      <right style="double">
        <color rgb="FFFF0000"/>
      </right>
      <top style="double">
        <color rgb="FFFF0000"/>
      </top>
      <bottom style="hair">
        <color indexed="64"/>
      </bottom>
      <diagonal/>
    </border>
    <border>
      <left/>
      <right style="thick">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bottom style="hair">
        <color indexed="64"/>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diagonal/>
    </border>
    <border>
      <left style="double">
        <color rgb="FFFF0000"/>
      </left>
      <right style="double">
        <color rgb="FFFF0000"/>
      </right>
      <top style="hair">
        <color indexed="64"/>
      </top>
      <bottom/>
      <diagonal/>
    </border>
    <border>
      <left/>
      <right style="thick">
        <color indexed="64"/>
      </right>
      <top style="hair">
        <color indexed="64"/>
      </top>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right style="thick">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n">
        <color indexed="64"/>
      </left>
      <right style="thin">
        <color indexed="64"/>
      </right>
      <top/>
      <bottom style="hair">
        <color indexed="64"/>
      </bottom>
      <diagonal/>
    </border>
    <border>
      <left style="double">
        <color rgb="FFFF0000"/>
      </left>
      <right style="double">
        <color rgb="FFFF0000"/>
      </right>
      <top/>
      <bottom style="hair">
        <color indexed="64"/>
      </bottom>
      <diagonal/>
    </border>
    <border>
      <left/>
      <right/>
      <top style="thick">
        <color indexed="64"/>
      </top>
      <bottom/>
      <diagonal/>
    </border>
    <border>
      <left style="thin">
        <color indexed="64"/>
      </left>
      <right/>
      <top/>
      <bottom style="dotted">
        <color indexed="64"/>
      </bottom>
      <diagonal/>
    </border>
    <border>
      <left style="thin">
        <color indexed="64"/>
      </left>
      <right style="thin">
        <color indexed="64"/>
      </right>
      <top style="double">
        <color rgb="FFFF0000"/>
      </top>
      <bottom style="hair">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26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3" fillId="0" borderId="12" xfId="0" applyFont="1" applyBorder="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3" fillId="0" borderId="0" xfId="0" applyFont="1" applyBorder="1">
      <alignment vertical="center"/>
    </xf>
    <xf numFmtId="0" fontId="7" fillId="0" borderId="0" xfId="0" applyFont="1" applyFill="1" applyBorder="1" applyAlignment="1">
      <alignment horizontal="right" vertical="top"/>
    </xf>
    <xf numFmtId="0" fontId="3" fillId="0" borderId="0" xfId="0" applyFont="1" applyAlignment="1"/>
    <xf numFmtId="0" fontId="7" fillId="0" borderId="0" xfId="0" applyFont="1" applyFill="1" applyBorder="1" applyAlignment="1">
      <alignment horizontal="right" vertical="top"/>
    </xf>
    <xf numFmtId="0" fontId="0" fillId="0" borderId="11" xfId="0" applyFill="1" applyBorder="1">
      <alignment vertical="center"/>
    </xf>
    <xf numFmtId="0" fontId="0" fillId="0" borderId="0" xfId="0" applyAlignment="1">
      <alignment vertical="center" wrapText="1"/>
    </xf>
    <xf numFmtId="0" fontId="0" fillId="2" borderId="2" xfId="0" applyFill="1" applyBorder="1">
      <alignment vertical="center"/>
    </xf>
    <xf numFmtId="0" fontId="0" fillId="0" borderId="2" xfId="0" applyBorder="1">
      <alignment vertical="center"/>
    </xf>
    <xf numFmtId="0" fontId="0" fillId="2" borderId="13" xfId="0" applyFill="1" applyBorder="1">
      <alignment vertical="center"/>
    </xf>
    <xf numFmtId="0" fontId="0" fillId="0" borderId="13" xfId="0" applyBorder="1">
      <alignment vertical="center"/>
    </xf>
    <xf numFmtId="0" fontId="0" fillId="0" borderId="13" xfId="0" applyBorder="1" applyAlignment="1">
      <alignment horizontal="left" vertical="center"/>
    </xf>
    <xf numFmtId="0" fontId="0" fillId="2" borderId="4" xfId="0" applyFill="1" applyBorder="1">
      <alignment vertical="center"/>
    </xf>
    <xf numFmtId="0" fontId="0" fillId="2" borderId="5" xfId="0" applyFill="1" applyBorder="1">
      <alignment vertical="center"/>
    </xf>
    <xf numFmtId="0" fontId="0" fillId="2" borderId="27" xfId="0" applyFill="1" applyBorder="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horizontal="center" vertical="center"/>
    </xf>
    <xf numFmtId="0" fontId="0" fillId="2" borderId="29" xfId="0" applyFill="1" applyBorder="1" applyAlignment="1">
      <alignment horizontal="left" vertical="center"/>
    </xf>
    <xf numFmtId="0" fontId="0" fillId="0" borderId="31" xfId="0" applyBorder="1">
      <alignment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32"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3" xfId="0" applyFill="1" applyBorder="1" applyAlignment="1">
      <alignment horizontal="center" vertical="center"/>
    </xf>
    <xf numFmtId="0" fontId="0" fillId="2" borderId="9" xfId="0" applyFill="1" applyBorder="1" applyAlignment="1">
      <alignment horizontal="center"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wrapText="1"/>
    </xf>
    <xf numFmtId="0" fontId="0" fillId="2" borderId="9" xfId="0" applyFill="1" applyBorder="1" applyAlignment="1">
      <alignment horizontal="center" vertical="center" wrapText="1"/>
    </xf>
    <xf numFmtId="0" fontId="0" fillId="2" borderId="40" xfId="0" applyFill="1" applyBorder="1" applyAlignment="1">
      <alignment horizontal="center" vertical="center" wrapText="1"/>
    </xf>
    <xf numFmtId="0" fontId="0" fillId="2" borderId="31" xfId="0" applyFill="1" applyBorder="1" applyAlignment="1">
      <alignment horizontal="center" vertical="center"/>
    </xf>
    <xf numFmtId="0" fontId="0" fillId="2" borderId="0" xfId="0" applyFill="1" applyBorder="1" applyAlignment="1">
      <alignment horizontal="center" vertical="center"/>
    </xf>
    <xf numFmtId="0" fontId="2" fillId="2" borderId="41" xfId="0" applyFont="1" applyFill="1" applyBorder="1" applyAlignment="1">
      <alignment horizontal="center" vertical="center"/>
    </xf>
    <xf numFmtId="0" fontId="2" fillId="2" borderId="41"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41" xfId="0" applyFont="1" applyFill="1" applyBorder="1" applyAlignment="1">
      <alignment horizontal="left" vertical="center"/>
    </xf>
    <xf numFmtId="0" fontId="2" fillId="2" borderId="46" xfId="0" applyFont="1" applyFill="1" applyBorder="1" applyAlignment="1">
      <alignment horizontal="left" vertical="center" wrapText="1"/>
    </xf>
    <xf numFmtId="0" fontId="2" fillId="2" borderId="43" xfId="0" applyFont="1" applyFill="1" applyBorder="1" applyAlignment="1">
      <alignment horizontal="center" vertical="center"/>
    </xf>
    <xf numFmtId="0" fontId="2" fillId="2" borderId="47"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31" xfId="0" applyFont="1" applyBorder="1">
      <alignment vertical="center"/>
    </xf>
    <xf numFmtId="0" fontId="2" fillId="0" borderId="0" xfId="0" applyFont="1">
      <alignment vertical="center"/>
    </xf>
    <xf numFmtId="0" fontId="18" fillId="0" borderId="48" xfId="0" applyFont="1" applyFill="1" applyBorder="1">
      <alignment vertical="center"/>
    </xf>
    <xf numFmtId="0" fontId="18" fillId="0" borderId="49" xfId="0" applyFont="1" applyFill="1" applyBorder="1">
      <alignment vertical="center"/>
    </xf>
    <xf numFmtId="0" fontId="18" fillId="0" borderId="50" xfId="0" applyFont="1" applyFill="1" applyBorder="1">
      <alignment vertical="center"/>
    </xf>
    <xf numFmtId="0" fontId="18" fillId="0" borderId="52" xfId="0" applyFont="1" applyFill="1" applyBorder="1" applyAlignment="1">
      <alignment horizontal="right" vertical="center"/>
    </xf>
    <xf numFmtId="0" fontId="18" fillId="0" borderId="53" xfId="0" applyFont="1" applyFill="1" applyBorder="1" applyAlignment="1">
      <alignment horizontal="right" vertical="center"/>
    </xf>
    <xf numFmtId="0" fontId="19" fillId="0" borderId="48" xfId="0" applyFont="1" applyFill="1" applyBorder="1">
      <alignment vertical="center"/>
    </xf>
    <xf numFmtId="0" fontId="19" fillId="0" borderId="49" xfId="0" applyFont="1" applyFill="1" applyBorder="1">
      <alignment vertical="center"/>
    </xf>
    <xf numFmtId="0" fontId="19" fillId="0" borderId="54" xfId="0" applyFont="1" applyFill="1" applyBorder="1">
      <alignment vertical="center"/>
    </xf>
    <xf numFmtId="0" fontId="19" fillId="0" borderId="50" xfId="0" applyFont="1" applyFill="1" applyBorder="1" applyAlignment="1">
      <alignment horizontal="center" vertical="center"/>
    </xf>
    <xf numFmtId="0" fontId="19" fillId="0" borderId="48" xfId="0" applyFont="1" applyFill="1" applyBorder="1" applyAlignment="1">
      <alignment horizontal="center" vertical="center"/>
    </xf>
    <xf numFmtId="0" fontId="19" fillId="0" borderId="48" xfId="1" applyFont="1" applyFill="1" applyBorder="1" applyAlignment="1">
      <alignment vertical="center" wrapText="1"/>
    </xf>
    <xf numFmtId="0" fontId="19" fillId="0" borderId="49" xfId="0" applyFont="1" applyFill="1" applyBorder="1" applyAlignment="1">
      <alignment horizontal="right" vertical="center"/>
    </xf>
    <xf numFmtId="0" fontId="0" fillId="0" borderId="31" xfId="0" applyFill="1" applyBorder="1">
      <alignment vertical="center"/>
    </xf>
    <xf numFmtId="0" fontId="0" fillId="0" borderId="0" xfId="0" applyFill="1">
      <alignment vertical="center"/>
    </xf>
    <xf numFmtId="0" fontId="18" fillId="0" borderId="55" xfId="0" applyFont="1" applyFill="1" applyBorder="1" applyAlignment="1">
      <alignment horizontal="right" vertical="center"/>
    </xf>
    <xf numFmtId="0" fontId="18" fillId="0" borderId="56" xfId="0" applyFont="1" applyFill="1" applyBorder="1" applyAlignment="1">
      <alignment horizontal="right" vertical="center"/>
    </xf>
    <xf numFmtId="0" fontId="19" fillId="0" borderId="48" xfId="1" applyFont="1" applyFill="1" applyBorder="1">
      <alignment vertical="center"/>
    </xf>
    <xf numFmtId="0" fontId="19" fillId="0" borderId="57" xfId="0" applyFont="1" applyFill="1" applyBorder="1" applyAlignment="1">
      <alignment horizontal="right" vertical="center"/>
    </xf>
    <xf numFmtId="0" fontId="21" fillId="0" borderId="48" xfId="1" applyFont="1" applyFill="1" applyBorder="1">
      <alignment vertical="center"/>
    </xf>
    <xf numFmtId="0" fontId="19" fillId="0" borderId="49" xfId="0" applyFont="1" applyFill="1" applyBorder="1" applyAlignment="1">
      <alignment vertical="center" wrapText="1"/>
    </xf>
    <xf numFmtId="0" fontId="19" fillId="0" borderId="54" xfId="0" applyFont="1" applyFill="1" applyBorder="1" applyAlignment="1">
      <alignment vertical="center" wrapText="1"/>
    </xf>
    <xf numFmtId="0" fontId="19" fillId="0" borderId="48" xfId="0" applyFont="1" applyFill="1" applyBorder="1" applyAlignment="1">
      <alignment vertical="center" wrapText="1"/>
    </xf>
    <xf numFmtId="0" fontId="19" fillId="0" borderId="50" xfId="0" applyFont="1" applyFill="1" applyBorder="1">
      <alignment vertical="center"/>
    </xf>
    <xf numFmtId="0" fontId="19" fillId="0" borderId="54" xfId="0" applyFont="1" applyFill="1" applyBorder="1" applyAlignment="1">
      <alignment horizontal="left" vertical="center" wrapText="1"/>
    </xf>
    <xf numFmtId="0" fontId="19" fillId="0" borderId="48" xfId="0" quotePrefix="1" applyFont="1" applyFill="1" applyBorder="1" applyAlignment="1">
      <alignment vertical="center" wrapText="1"/>
    </xf>
    <xf numFmtId="0" fontId="19" fillId="0" borderId="49" xfId="0" applyFont="1" applyFill="1" applyBorder="1" applyAlignment="1">
      <alignment horizontal="right" vertical="center" wrapText="1"/>
    </xf>
    <xf numFmtId="0" fontId="19" fillId="0" borderId="48" xfId="0" applyFont="1" applyBorder="1">
      <alignment vertical="center"/>
    </xf>
    <xf numFmtId="0" fontId="19" fillId="0" borderId="50"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9" fillId="3" borderId="48" xfId="0" applyFont="1" applyFill="1" applyBorder="1" applyAlignment="1">
      <alignment horizontal="center" vertical="center"/>
    </xf>
    <xf numFmtId="0" fontId="18" fillId="0" borderId="48" xfId="0" applyFont="1" applyFill="1" applyBorder="1" applyAlignment="1">
      <alignment vertical="center" wrapText="1"/>
    </xf>
    <xf numFmtId="0" fontId="18" fillId="0" borderId="54" xfId="0" applyFont="1" applyFill="1" applyBorder="1" applyAlignment="1">
      <alignment vertical="center" wrapText="1"/>
    </xf>
    <xf numFmtId="0" fontId="19" fillId="0" borderId="57" xfId="0" applyFont="1" applyFill="1" applyBorder="1" applyAlignment="1">
      <alignment horizontal="right" vertical="center" wrapText="1"/>
    </xf>
    <xf numFmtId="0" fontId="19" fillId="0" borderId="49" xfId="0" applyFont="1" applyBorder="1">
      <alignment vertical="center"/>
    </xf>
    <xf numFmtId="0" fontId="19" fillId="0" borderId="50" xfId="0" applyFont="1" applyBorder="1">
      <alignment vertical="center"/>
    </xf>
    <xf numFmtId="14" fontId="18" fillId="0" borderId="55" xfId="0" applyNumberFormat="1" applyFont="1" applyFill="1" applyBorder="1" applyAlignment="1">
      <alignment horizontal="right" vertical="center"/>
    </xf>
    <xf numFmtId="0" fontId="19" fillId="0" borderId="8" xfId="0" applyFont="1" applyFill="1" applyBorder="1" applyAlignment="1">
      <alignment vertical="center" wrapText="1"/>
    </xf>
    <xf numFmtId="0" fontId="19" fillId="0" borderId="58" xfId="0" applyFont="1" applyFill="1" applyBorder="1" applyAlignment="1">
      <alignment vertical="center" wrapText="1"/>
    </xf>
    <xf numFmtId="0" fontId="19" fillId="0" borderId="59" xfId="1" applyFont="1" applyFill="1" applyBorder="1" applyAlignment="1">
      <alignment vertical="center" wrapText="1"/>
    </xf>
    <xf numFmtId="0" fontId="18" fillId="0" borderId="59" xfId="0" applyFont="1" applyFill="1" applyBorder="1">
      <alignment vertical="center"/>
    </xf>
    <xf numFmtId="0" fontId="18" fillId="0" borderId="8" xfId="0" applyFont="1" applyFill="1" applyBorder="1">
      <alignment vertical="center"/>
    </xf>
    <xf numFmtId="14" fontId="18" fillId="0" borderId="60" xfId="0" applyNumberFormat="1" applyFont="1" applyFill="1" applyBorder="1" applyAlignment="1">
      <alignment horizontal="right" vertical="center"/>
    </xf>
    <xf numFmtId="0" fontId="18" fillId="0" borderId="61" xfId="0" applyFont="1" applyFill="1" applyBorder="1" applyAlignment="1">
      <alignment horizontal="right" vertical="center"/>
    </xf>
    <xf numFmtId="0" fontId="18" fillId="0" borderId="7" xfId="0" applyFont="1" applyFill="1" applyBorder="1" applyAlignment="1">
      <alignment horizontal="right" vertical="center"/>
    </xf>
    <xf numFmtId="0" fontId="18" fillId="0" borderId="62" xfId="0" applyFont="1" applyFill="1" applyBorder="1">
      <alignment vertical="center"/>
    </xf>
    <xf numFmtId="0" fontId="18" fillId="0" borderId="63" xfId="0" applyFont="1" applyFill="1" applyBorder="1">
      <alignment vertical="center"/>
    </xf>
    <xf numFmtId="0" fontId="18" fillId="0" borderId="64" xfId="0" applyFont="1" applyFill="1" applyBorder="1">
      <alignment vertical="center"/>
    </xf>
    <xf numFmtId="14" fontId="18" fillId="0" borderId="65" xfId="0" applyNumberFormat="1" applyFont="1" applyFill="1" applyBorder="1" applyAlignment="1">
      <alignment horizontal="right" vertical="center"/>
    </xf>
    <xf numFmtId="0" fontId="18" fillId="0" borderId="66" xfId="0" applyFont="1" applyFill="1" applyBorder="1" applyAlignment="1">
      <alignment horizontal="right" vertical="center"/>
    </xf>
    <xf numFmtId="0" fontId="19" fillId="0" borderId="63" xfId="0" applyFont="1" applyFill="1" applyBorder="1">
      <alignment vertical="center"/>
    </xf>
    <xf numFmtId="0" fontId="19" fillId="0" borderId="64" xfId="0" applyFont="1" applyFill="1" applyBorder="1">
      <alignment vertical="center"/>
    </xf>
    <xf numFmtId="0" fontId="19" fillId="0" borderId="67" xfId="0" applyFont="1" applyFill="1" applyBorder="1">
      <alignment vertical="center"/>
    </xf>
    <xf numFmtId="0" fontId="19" fillId="0" borderId="62" xfId="0" applyFont="1" applyFill="1" applyBorder="1" applyAlignment="1">
      <alignment horizontal="center" vertical="center"/>
    </xf>
    <xf numFmtId="0" fontId="19" fillId="0" borderId="63" xfId="0" applyFont="1" applyFill="1" applyBorder="1" applyAlignment="1">
      <alignment horizontal="center" vertical="center"/>
    </xf>
    <xf numFmtId="0" fontId="19" fillId="3" borderId="63" xfId="0" applyFont="1" applyFill="1" applyBorder="1" applyAlignment="1">
      <alignment horizontal="center" vertical="center"/>
    </xf>
    <xf numFmtId="0" fontId="19" fillId="0" borderId="63" xfId="1" applyFont="1" applyFill="1" applyBorder="1" applyAlignment="1">
      <alignment vertical="center" wrapText="1"/>
    </xf>
    <xf numFmtId="0" fontId="19" fillId="0" borderId="64" xfId="0" applyFont="1" applyFill="1" applyBorder="1" applyAlignment="1">
      <alignment horizontal="right" vertical="center"/>
    </xf>
    <xf numFmtId="0" fontId="19" fillId="0" borderId="67" xfId="0" applyFont="1" applyFill="1" applyBorder="1" applyAlignment="1">
      <alignment horizontal="right" vertical="center"/>
    </xf>
    <xf numFmtId="0" fontId="17" fillId="4" borderId="48" xfId="0" applyFont="1" applyFill="1" applyBorder="1">
      <alignment vertical="center"/>
    </xf>
    <xf numFmtId="0" fontId="17" fillId="4" borderId="68" xfId="0" applyFont="1" applyFill="1" applyBorder="1">
      <alignment vertical="center"/>
    </xf>
    <xf numFmtId="0" fontId="17" fillId="4" borderId="57" xfId="0" applyFont="1" applyFill="1"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19" fillId="0" borderId="0" xfId="0" applyFont="1" applyAlignment="1">
      <alignment vertical="center"/>
    </xf>
    <xf numFmtId="0" fontId="0" fillId="0" borderId="0" xfId="0" applyAlignment="1">
      <alignment vertical="center"/>
    </xf>
    <xf numFmtId="0" fontId="22" fillId="2" borderId="13" xfId="0" applyFont="1" applyFill="1" applyBorder="1" applyAlignment="1">
      <alignment vertical="center"/>
    </xf>
    <xf numFmtId="0" fontId="22" fillId="2" borderId="13" xfId="0" applyFont="1" applyFill="1" applyBorder="1" applyAlignment="1">
      <alignment vertical="center" wrapText="1"/>
    </xf>
    <xf numFmtId="0" fontId="19" fillId="2" borderId="13" xfId="0" applyFont="1" applyFill="1" applyBorder="1" applyAlignment="1">
      <alignment vertical="center"/>
    </xf>
    <xf numFmtId="49" fontId="19" fillId="0" borderId="13" xfId="0" applyNumberFormat="1" applyFont="1" applyFill="1" applyBorder="1" applyAlignment="1">
      <alignment vertical="center"/>
    </xf>
    <xf numFmtId="49" fontId="19" fillId="2" borderId="13" xfId="0" applyNumberFormat="1" applyFont="1" applyFill="1" applyBorder="1" applyAlignment="1">
      <alignment vertical="center"/>
    </xf>
    <xf numFmtId="49" fontId="19" fillId="2" borderId="13" xfId="0" applyNumberFormat="1" applyFont="1" applyFill="1" applyBorder="1" applyAlignment="1">
      <alignment vertical="center" wrapText="1"/>
    </xf>
    <xf numFmtId="49" fontId="19" fillId="0" borderId="13" xfId="0" applyNumberFormat="1" applyFont="1" applyBorder="1" applyAlignment="1">
      <alignment vertical="center"/>
    </xf>
    <xf numFmtId="49" fontId="19" fillId="0" borderId="13" xfId="0" applyNumberFormat="1" applyFont="1" applyFill="1" applyBorder="1" applyAlignment="1" applyProtection="1">
      <alignment vertical="center"/>
      <protection locked="0"/>
    </xf>
    <xf numFmtId="49" fontId="19" fillId="0" borderId="13" xfId="0" applyNumberFormat="1" applyFont="1" applyBorder="1" applyAlignment="1" applyProtection="1">
      <alignment vertical="center"/>
      <protection locked="0"/>
    </xf>
    <xf numFmtId="0" fontId="23" fillId="0" borderId="0" xfId="0" applyFont="1" applyAlignment="1">
      <alignment vertical="center"/>
    </xf>
    <xf numFmtId="0" fontId="19" fillId="2" borderId="13" xfId="0" applyFont="1" applyFill="1" applyBorder="1" applyAlignment="1">
      <alignment vertical="center" wrapText="1"/>
    </xf>
    <xf numFmtId="49" fontId="19" fillId="2" borderId="13" xfId="0" applyNumberFormat="1" applyFont="1" applyFill="1" applyBorder="1" applyAlignment="1" applyProtection="1">
      <alignment vertical="center"/>
      <protection locked="0"/>
    </xf>
    <xf numFmtId="0" fontId="18" fillId="0" borderId="69" xfId="0" applyFont="1" applyFill="1" applyBorder="1" applyAlignment="1">
      <alignment horizontal="right" vertical="center"/>
    </xf>
    <xf numFmtId="0" fontId="2" fillId="2" borderId="51" xfId="0" applyFont="1" applyFill="1" applyBorder="1" applyAlignment="1">
      <alignment horizontal="left" vertical="center" wrapText="1"/>
    </xf>
    <xf numFmtId="0" fontId="0" fillId="2" borderId="70" xfId="0" applyFill="1" applyBorder="1" applyAlignment="1">
      <alignment vertical="center"/>
    </xf>
    <xf numFmtId="0" fontId="0" fillId="2" borderId="71" xfId="0" applyFill="1" applyBorder="1" applyAlignment="1">
      <alignment horizontal="center" vertical="center"/>
    </xf>
    <xf numFmtId="0" fontId="17" fillId="4" borderId="72" xfId="0" applyFont="1" applyFill="1" applyBorder="1">
      <alignment vertical="center"/>
    </xf>
    <xf numFmtId="0" fontId="18" fillId="0" borderId="55" xfId="0" applyNumberFormat="1" applyFont="1" applyFill="1" applyBorder="1" applyAlignment="1">
      <alignment horizontal="right" vertical="center"/>
    </xf>
    <xf numFmtId="0" fontId="4" fillId="0" borderId="0" xfId="0" applyFont="1" applyAlignment="1"/>
    <xf numFmtId="0" fontId="2" fillId="2" borderId="21" xfId="0" applyFont="1" applyFill="1" applyBorder="1" applyAlignment="1" applyProtection="1">
      <alignment horizontal="center" vertical="center" wrapText="1"/>
    </xf>
    <xf numFmtId="0" fontId="2" fillId="2" borderId="4" xfId="0" applyFont="1" applyFill="1" applyBorder="1" applyAlignment="1" applyProtection="1">
      <alignment horizontal="left" vertical="center" wrapText="1"/>
    </xf>
    <xf numFmtId="0" fontId="2" fillId="2" borderId="5" xfId="0" applyFont="1" applyFill="1" applyBorder="1" applyAlignment="1" applyProtection="1">
      <alignment horizontal="left" vertical="center" wrapText="1"/>
    </xf>
    <xf numFmtId="0" fontId="2" fillId="2" borderId="18" xfId="0" applyFont="1" applyFill="1" applyBorder="1" applyAlignment="1" applyProtection="1">
      <alignment horizontal="left" vertical="center" wrapText="1"/>
    </xf>
    <xf numFmtId="0" fontId="19" fillId="0" borderId="0" xfId="0" applyFont="1" applyFill="1" applyAlignment="1">
      <alignment vertical="top" wrapText="1"/>
    </xf>
    <xf numFmtId="0" fontId="19" fillId="0" borderId="0" xfId="0" applyFont="1" applyFill="1" applyAlignment="1">
      <alignment vertical="top"/>
    </xf>
    <xf numFmtId="0" fontId="18" fillId="0" borderId="55" xfId="0" applyFont="1" applyFill="1" applyBorder="1" applyAlignment="1">
      <alignment horizontal="right" vertical="center" wrapText="1"/>
    </xf>
    <xf numFmtId="0" fontId="13" fillId="2" borderId="13" xfId="0" applyFont="1" applyFill="1" applyBorder="1" applyAlignment="1">
      <alignment horizontal="center" vertical="center" wrapText="1"/>
    </xf>
    <xf numFmtId="0" fontId="14" fillId="2" borderId="13" xfId="0" applyFont="1" applyFill="1" applyBorder="1" applyAlignment="1">
      <alignment horizontal="center" vertical="center"/>
    </xf>
    <xf numFmtId="0" fontId="3" fillId="0" borderId="13" xfId="0" applyFont="1" applyBorder="1" applyAlignment="1">
      <alignment horizontal="center" vertical="center"/>
    </xf>
    <xf numFmtId="0" fontId="12" fillId="2"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3" fillId="2" borderId="13" xfId="0" applyFont="1" applyFill="1" applyBorder="1" applyAlignment="1">
      <alignment horizontal="center" vertical="center"/>
    </xf>
    <xf numFmtId="0" fontId="9" fillId="0" borderId="0" xfId="0" applyFont="1" applyFill="1" applyBorder="1" applyAlignment="1">
      <alignment horizontal="right" vertical="top"/>
    </xf>
    <xf numFmtId="0" fontId="9" fillId="0" borderId="10" xfId="0" applyFont="1" applyFill="1" applyBorder="1" applyAlignment="1">
      <alignment horizontal="right" vertical="top"/>
    </xf>
    <xf numFmtId="0" fontId="9" fillId="0" borderId="9" xfId="0" applyFont="1" applyFill="1" applyBorder="1" applyAlignment="1">
      <alignment horizontal="left" vertical="top" wrapText="1"/>
    </xf>
    <xf numFmtId="0" fontId="9" fillId="0" borderId="0" xfId="0" applyFont="1" applyFill="1" applyBorder="1" applyAlignment="1">
      <alignment horizontal="left" vertical="top" wrapText="1"/>
    </xf>
    <xf numFmtId="0" fontId="16" fillId="0" borderId="0" xfId="0" applyFont="1" applyAlignment="1">
      <alignment horizontal="left" vertical="center" wrapText="1"/>
    </xf>
    <xf numFmtId="0" fontId="16" fillId="0" borderId="0" xfId="0" applyFont="1" applyAlignment="1">
      <alignment horizontal="left" vertical="center"/>
    </xf>
    <xf numFmtId="0" fontId="9" fillId="0" borderId="0" xfId="0" applyFont="1" applyFill="1" applyBorder="1" applyAlignment="1">
      <alignment horizontal="left" vertical="top"/>
    </xf>
    <xf numFmtId="0" fontId="9" fillId="0" borderId="3" xfId="0" applyFont="1" applyFill="1" applyBorder="1" applyAlignment="1">
      <alignment horizontal="right" vertical="top"/>
    </xf>
    <xf numFmtId="0" fontId="9" fillId="0" borderId="3" xfId="0" applyFont="1" applyFill="1" applyBorder="1" applyAlignment="1">
      <alignment horizontal="left" vertical="top" wrapText="1"/>
    </xf>
    <xf numFmtId="0" fontId="7" fillId="0" borderId="0" xfId="0" applyFont="1" applyFill="1" applyBorder="1" applyAlignment="1">
      <alignment horizontal="right" vertical="top"/>
    </xf>
    <xf numFmtId="0" fontId="7" fillId="0" borderId="10" xfId="0" applyFont="1" applyFill="1" applyBorder="1" applyAlignment="1">
      <alignment horizontal="right" vertical="top"/>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protection locked="0"/>
    </xf>
    <xf numFmtId="49" fontId="2" fillId="0" borderId="5" xfId="0" applyNumberFormat="1" applyFont="1" applyFill="1" applyBorder="1" applyAlignment="1" applyProtection="1">
      <alignment horizontal="center" vertical="center" wrapText="1"/>
      <protection locked="0"/>
    </xf>
    <xf numFmtId="49" fontId="2" fillId="0" borderId="18" xfId="0" applyNumberFormat="1" applyFont="1" applyFill="1" applyBorder="1" applyAlignment="1" applyProtection="1">
      <alignment horizontal="center" vertical="center" wrapText="1"/>
      <protection locked="0"/>
    </xf>
    <xf numFmtId="0" fontId="9" fillId="2" borderId="5" xfId="0" applyFont="1" applyFill="1" applyBorder="1" applyAlignment="1">
      <alignment horizontal="center" vertical="center" wrapText="1"/>
    </xf>
    <xf numFmtId="0" fontId="9" fillId="2" borderId="18" xfId="0" applyFont="1" applyFill="1" applyBorder="1" applyAlignment="1">
      <alignment horizontal="center" vertical="center" wrapText="1"/>
    </xf>
    <xf numFmtId="49" fontId="10" fillId="2" borderId="12" xfId="0" applyNumberFormat="1" applyFont="1" applyFill="1" applyBorder="1" applyAlignment="1" applyProtection="1">
      <alignment horizontal="left" vertical="top" wrapText="1"/>
    </xf>
    <xf numFmtId="49" fontId="10" fillId="2" borderId="16" xfId="0" applyNumberFormat="1" applyFont="1" applyFill="1" applyBorder="1" applyAlignment="1" applyProtection="1">
      <alignment horizontal="left" vertical="top" wrapText="1"/>
    </xf>
    <xf numFmtId="0" fontId="9" fillId="2" borderId="12"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4" xfId="0" applyFont="1" applyFill="1" applyBorder="1" applyAlignment="1">
      <alignment horizontal="center" vertical="center" wrapText="1"/>
    </xf>
    <xf numFmtId="49" fontId="2" fillId="0" borderId="6" xfId="0" applyNumberFormat="1" applyFont="1" applyFill="1" applyBorder="1" applyAlignment="1" applyProtection="1">
      <alignment horizontal="center" vertical="center" wrapText="1"/>
      <protection locked="0"/>
    </xf>
    <xf numFmtId="49" fontId="2" fillId="0" borderId="11" xfId="0" applyNumberFormat="1" applyFont="1" applyFill="1" applyBorder="1" applyAlignment="1" applyProtection="1">
      <alignment horizontal="center" vertical="center" wrapText="1"/>
      <protection locked="0"/>
    </xf>
    <xf numFmtId="49" fontId="2" fillId="0" borderId="14" xfId="0" applyNumberFormat="1" applyFont="1" applyFill="1" applyBorder="1" applyAlignment="1" applyProtection="1">
      <alignment horizontal="center" vertical="center" wrapText="1"/>
      <protection locked="0"/>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49" fontId="10" fillId="2" borderId="15" xfId="0" applyNumberFormat="1" applyFont="1" applyFill="1" applyBorder="1" applyAlignment="1" applyProtection="1">
      <alignment horizontal="left" vertical="top" wrapText="1"/>
    </xf>
    <xf numFmtId="49" fontId="2" fillId="2" borderId="12" xfId="0" applyNumberFormat="1" applyFont="1" applyFill="1" applyBorder="1" applyAlignment="1" applyProtection="1">
      <alignment horizontal="center" wrapText="1"/>
    </xf>
    <xf numFmtId="49" fontId="2" fillId="2" borderId="11" xfId="0" applyNumberFormat="1" applyFont="1" applyFill="1" applyBorder="1" applyAlignment="1" applyProtection="1">
      <alignment horizont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xf>
    <xf numFmtId="0" fontId="2" fillId="0" borderId="4" xfId="0" applyFont="1" applyFill="1" applyBorder="1" applyAlignment="1" applyProtection="1">
      <alignment horizontal="left" vertical="center"/>
      <protection locked="0"/>
    </xf>
    <xf numFmtId="0" fontId="2" fillId="0" borderId="5" xfId="0"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0" fontId="2" fillId="2" borderId="13"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8"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11"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21" xfId="0" applyFont="1" applyFill="1" applyBorder="1" applyAlignment="1" applyProtection="1">
      <alignment horizontal="left" vertical="center"/>
      <protection locked="0"/>
    </xf>
    <xf numFmtId="0" fontId="2" fillId="0" borderId="20" xfId="0" applyFont="1" applyFill="1" applyBorder="1" applyAlignment="1" applyProtection="1">
      <alignment horizontal="left" vertical="center"/>
      <protection locked="0"/>
    </xf>
    <xf numFmtId="0" fontId="9" fillId="2" borderId="21"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2" fillId="0" borderId="8" xfId="0" applyFont="1" applyFill="1" applyBorder="1" applyAlignment="1" applyProtection="1">
      <alignment horizontal="left" vertical="center"/>
      <protection locked="0"/>
    </xf>
    <xf numFmtId="0" fontId="2" fillId="0" borderId="22"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9" fillId="2" borderId="2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0" borderId="6"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9" fillId="2" borderId="1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2" fillId="2" borderId="19" xfId="0" applyFont="1" applyFill="1" applyBorder="1" applyAlignment="1" applyProtection="1">
      <alignment horizontal="center" vertical="center" wrapText="1"/>
    </xf>
    <xf numFmtId="0" fontId="2" fillId="2" borderId="24" xfId="0" applyFont="1" applyFill="1" applyBorder="1" applyAlignment="1" applyProtection="1">
      <alignment horizontal="center" vertical="center" wrapText="1"/>
    </xf>
    <xf numFmtId="49" fontId="2" fillId="0" borderId="25" xfId="0" applyNumberFormat="1" applyFont="1" applyFill="1" applyBorder="1" applyAlignment="1" applyProtection="1">
      <alignment horizontal="center" vertical="center" wrapText="1"/>
      <protection locked="0"/>
    </xf>
    <xf numFmtId="49" fontId="2" fillId="0" borderId="21" xfId="0" applyNumberFormat="1" applyFont="1" applyFill="1" applyBorder="1" applyAlignment="1" applyProtection="1">
      <alignment horizontal="center" vertical="center" wrapText="1"/>
      <protection locked="0"/>
    </xf>
    <xf numFmtId="49" fontId="2" fillId="0" borderId="20" xfId="0" applyNumberFormat="1" applyFont="1" applyFill="1" applyBorder="1" applyAlignment="1" applyProtection="1">
      <alignment horizontal="center" vertical="center" wrapText="1"/>
      <protection locked="0"/>
    </xf>
    <xf numFmtId="0" fontId="2" fillId="0" borderId="25" xfId="0" applyFont="1" applyFill="1" applyBorder="1" applyAlignment="1" applyProtection="1">
      <alignment horizontal="left" vertical="center" shrinkToFit="1"/>
      <protection locked="0"/>
    </xf>
    <xf numFmtId="0" fontId="2" fillId="0" borderId="21" xfId="0" applyFont="1" applyFill="1" applyBorder="1" applyAlignment="1" applyProtection="1">
      <alignment horizontal="left" vertical="center" shrinkToFit="1"/>
      <protection locked="0"/>
    </xf>
    <xf numFmtId="0" fontId="2" fillId="0" borderId="20" xfId="0" applyFont="1" applyFill="1" applyBorder="1" applyAlignment="1" applyProtection="1">
      <alignment horizontal="left" vertical="center" shrinkToFit="1"/>
      <protection locked="0"/>
    </xf>
    <xf numFmtId="0" fontId="2" fillId="0" borderId="14" xfId="0" applyFont="1" applyFill="1" applyBorder="1" applyAlignment="1" applyProtection="1">
      <alignment horizontal="left" vertical="center" wrapText="1"/>
      <protection locked="0"/>
    </xf>
    <xf numFmtId="0" fontId="2" fillId="0" borderId="4" xfId="0" applyNumberFormat="1" applyFont="1" applyFill="1" applyBorder="1" applyAlignment="1" applyProtection="1">
      <alignment horizontal="center" vertical="center"/>
      <protection locked="0"/>
    </xf>
    <xf numFmtId="0" fontId="2" fillId="0" borderId="5" xfId="0" applyNumberFormat="1" applyFont="1" applyFill="1" applyBorder="1" applyAlignment="1" applyProtection="1">
      <alignment horizontal="center" vertical="center"/>
      <protection locked="0"/>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4"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7" fillId="2" borderId="5" xfId="0" applyFont="1" applyFill="1" applyBorder="1" applyAlignment="1">
      <alignment horizontal="center" vertical="center"/>
    </xf>
    <xf numFmtId="0" fontId="7" fillId="2" borderId="18" xfId="0" applyFont="1" applyFill="1" applyBorder="1" applyAlignment="1">
      <alignment horizontal="center" vertical="center"/>
    </xf>
    <xf numFmtId="0" fontId="2" fillId="2" borderId="5" xfId="0" applyNumberFormat="1" applyFont="1" applyFill="1" applyBorder="1" applyAlignment="1" applyProtection="1">
      <alignment horizontal="center" vertical="center"/>
    </xf>
    <xf numFmtId="0" fontId="2" fillId="2" borderId="18" xfId="0" applyNumberFormat="1" applyFont="1" applyFill="1" applyBorder="1" applyAlignment="1" applyProtection="1">
      <alignment horizontal="center" vertical="center"/>
    </xf>
    <xf numFmtId="0" fontId="2" fillId="2" borderId="14" xfId="0" applyFont="1" applyFill="1" applyBorder="1" applyAlignment="1">
      <alignment horizontal="center" vertical="center"/>
    </xf>
    <xf numFmtId="49" fontId="3" fillId="0" borderId="11" xfId="0" applyNumberFormat="1" applyFont="1" applyBorder="1" applyAlignment="1" applyProtection="1">
      <alignment horizontal="center"/>
      <protection locked="0"/>
    </xf>
    <xf numFmtId="49" fontId="2" fillId="0" borderId="11" xfId="0" applyNumberFormat="1" applyFont="1" applyBorder="1" applyAlignment="1" applyProtection="1">
      <alignment horizontal="left" vertical="center" shrinkToFit="1"/>
      <protection locked="0"/>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center" vertical="center"/>
    </xf>
    <xf numFmtId="0" fontId="4" fillId="0" borderId="0" xfId="0" applyFont="1" applyAlignment="1">
      <alignment horizontal="right" vertical="center"/>
    </xf>
    <xf numFmtId="0" fontId="2" fillId="0" borderId="0" xfId="0" applyFont="1" applyAlignment="1">
      <alignment horizontal="right" vertical="center"/>
    </xf>
    <xf numFmtId="49" fontId="2" fillId="0" borderId="5" xfId="0" applyNumberFormat="1" applyFont="1" applyBorder="1" applyAlignment="1" applyProtection="1">
      <alignment horizontal="left" vertical="center" shrinkToFit="1"/>
      <protection locked="0"/>
    </xf>
    <xf numFmtId="0" fontId="2" fillId="0" borderId="0" xfId="0" applyFont="1" applyBorder="1" applyAlignment="1" applyProtection="1">
      <alignment horizontal="center" vertical="center"/>
    </xf>
    <xf numFmtId="0" fontId="11" fillId="0" borderId="12" xfId="0" applyFont="1" applyFill="1" applyBorder="1" applyAlignment="1">
      <alignment horizontal="left" vertical="center" wrapText="1"/>
    </xf>
    <xf numFmtId="0" fontId="11" fillId="0" borderId="12" xfId="0" applyFont="1" applyFill="1" applyBorder="1" applyAlignment="1">
      <alignment horizontal="left" vertical="center"/>
    </xf>
    <xf numFmtId="0" fontId="11" fillId="0" borderId="0" xfId="0" applyFont="1" applyFill="1" applyBorder="1" applyAlignment="1">
      <alignment horizontal="right" vertical="center"/>
    </xf>
    <xf numFmtId="0" fontId="0" fillId="2" borderId="37" xfId="0" applyFill="1" applyBorder="1" applyAlignment="1">
      <alignment horizontal="center" vertical="center"/>
    </xf>
    <xf numFmtId="0" fontId="0" fillId="2" borderId="36" xfId="0" applyFill="1" applyBorder="1" applyAlignment="1">
      <alignment horizontal="center" vertical="center"/>
    </xf>
    <xf numFmtId="0" fontId="0" fillId="2" borderId="33" xfId="0" applyFill="1" applyBorder="1" applyAlignment="1">
      <alignment horizontal="center" vertical="center"/>
    </xf>
    <xf numFmtId="0" fontId="0" fillId="2" borderId="38" xfId="0" applyFill="1" applyBorder="1" applyAlignment="1">
      <alignment horizontal="center" vertical="center"/>
    </xf>
  </cellXfs>
  <cellStyles count="2">
    <cellStyle name="ハイパーリンク" xfId="1" builtinId="8"/>
    <cellStyle name="標準" xfId="0" builtinId="0"/>
  </cellStyles>
  <dxfs count="9">
    <dxf>
      <fill>
        <patternFill>
          <bgColor theme="0" tint="-0.24994659260841701"/>
        </patternFill>
      </fill>
    </dxf>
    <dxf>
      <fill>
        <patternFill>
          <bgColor theme="0" tint="-0.24994659260841701"/>
        </patternFill>
      </fill>
    </dxf>
    <dxf>
      <font>
        <color theme="0" tint="-0.24994659260841701"/>
      </font>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s>
  <tableStyles count="0" defaultTableStyle="TableStyleMedium2" defaultPivotStyle="PivotStyleLight16"/>
  <colors>
    <mruColors>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146537</xdr:colOff>
      <xdr:row>7</xdr:row>
      <xdr:rowOff>131884</xdr:rowOff>
    </xdr:from>
    <xdr:to>
      <xdr:col>28</xdr:col>
      <xdr:colOff>87829</xdr:colOff>
      <xdr:row>9</xdr:row>
      <xdr:rowOff>194071</xdr:rowOff>
    </xdr:to>
    <xdr:sp macro="" textlink="">
      <xdr:nvSpPr>
        <xdr:cNvPr id="2" name="楕円 1"/>
        <xdr:cNvSpPr>
          <a:spLocks/>
        </xdr:cNvSpPr>
      </xdr:nvSpPr>
      <xdr:spPr>
        <a:xfrm>
          <a:off x="5147162" y="1665409"/>
          <a:ext cx="541367" cy="500337"/>
        </a:xfrm>
        <a:prstGeom prst="ellipse">
          <a:avLst/>
        </a:prstGeom>
        <a:solidFill>
          <a:schemeClr val="bg1">
            <a:alpha val="50000"/>
          </a:schemeClr>
        </a:solid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bg1">
                  <a:lumMod val="50000"/>
                </a:schemeClr>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C85"/>
  <sheetViews>
    <sheetView showGridLines="0" showRowColHeaders="0" tabSelected="1" showRuler="0" view="pageLayout" zoomScaleNormal="115" zoomScaleSheetLayoutView="100" workbookViewId="0">
      <selection activeCell="P7" sqref="P7:AC7"/>
    </sheetView>
  </sheetViews>
  <sheetFormatPr defaultColWidth="2.625" defaultRowHeight="17.25" x14ac:dyDescent="0.4"/>
  <cols>
    <col min="1" max="28" width="2.625" style="1" customWidth="1"/>
    <col min="29" max="29" width="3.25" style="1" bestFit="1" customWidth="1"/>
    <col min="30" max="16375" width="2.625" style="1"/>
    <col min="16376" max="16384" width="0" style="1" hidden="1" customWidth="1"/>
  </cols>
  <sheetData>
    <row r="2" spans="1:29" x14ac:dyDescent="0.35">
      <c r="S2" s="2" t="s">
        <v>36</v>
      </c>
      <c r="T2" s="249"/>
      <c r="U2" s="249"/>
      <c r="V2" s="249"/>
      <c r="W2" s="9" t="s">
        <v>3</v>
      </c>
      <c r="X2" s="249"/>
      <c r="Y2" s="249"/>
      <c r="Z2" s="9" t="s">
        <v>4</v>
      </c>
      <c r="AA2" s="249"/>
      <c r="AB2" s="249"/>
      <c r="AC2" s="1" t="s">
        <v>5</v>
      </c>
    </row>
    <row r="4" spans="1:29" x14ac:dyDescent="0.4">
      <c r="A4" s="1" t="s">
        <v>53</v>
      </c>
    </row>
    <row r="5" spans="1:29" x14ac:dyDescent="0.4">
      <c r="A5" s="1" t="s">
        <v>54</v>
      </c>
    </row>
    <row r="7" spans="1:29" s="3" customFormat="1" ht="17.25" customHeight="1" x14ac:dyDescent="0.4">
      <c r="A7" s="255" t="s">
        <v>6</v>
      </c>
      <c r="B7" s="255"/>
      <c r="C7" s="255"/>
      <c r="D7" s="255"/>
      <c r="E7" s="255"/>
      <c r="F7" s="255"/>
      <c r="G7" s="255"/>
      <c r="H7" s="255"/>
      <c r="I7" s="255"/>
      <c r="J7" s="255"/>
      <c r="K7" s="255"/>
      <c r="L7" s="255"/>
      <c r="M7" s="255"/>
      <c r="N7" s="255"/>
      <c r="O7" s="255"/>
      <c r="P7" s="250"/>
      <c r="Q7" s="250"/>
      <c r="R7" s="250"/>
      <c r="S7" s="250"/>
      <c r="T7" s="250"/>
      <c r="U7" s="250"/>
      <c r="V7" s="250"/>
      <c r="W7" s="250"/>
      <c r="X7" s="250"/>
      <c r="Y7" s="250"/>
      <c r="Z7" s="250"/>
      <c r="AA7" s="250"/>
      <c r="AB7" s="250"/>
      <c r="AC7" s="250"/>
    </row>
    <row r="8" spans="1:29" s="3" customFormat="1" ht="17.25" customHeight="1" x14ac:dyDescent="0.4">
      <c r="A8" s="255" t="s">
        <v>39</v>
      </c>
      <c r="B8" s="255"/>
      <c r="C8" s="255"/>
      <c r="D8" s="255"/>
      <c r="E8" s="255"/>
      <c r="F8" s="255"/>
      <c r="G8" s="255"/>
      <c r="H8" s="255"/>
      <c r="I8" s="255"/>
      <c r="J8" s="255"/>
      <c r="K8" s="255"/>
      <c r="L8" s="255"/>
      <c r="M8" s="255"/>
      <c r="N8" s="255"/>
      <c r="O8" s="255"/>
      <c r="P8" s="250"/>
      <c r="Q8" s="250"/>
      <c r="R8" s="250"/>
      <c r="S8" s="250"/>
      <c r="T8" s="250"/>
      <c r="U8" s="250"/>
      <c r="V8" s="250"/>
      <c r="W8" s="250"/>
      <c r="X8" s="250"/>
      <c r="Y8" s="250"/>
      <c r="Z8" s="250"/>
      <c r="AA8" s="250"/>
      <c r="AB8" s="250"/>
      <c r="AC8" s="250"/>
    </row>
    <row r="9" spans="1:29" s="3" customFormat="1" ht="17.25" customHeight="1" x14ac:dyDescent="0.4">
      <c r="A9" s="255" t="s">
        <v>7</v>
      </c>
      <c r="B9" s="255"/>
      <c r="C9" s="255"/>
      <c r="D9" s="255"/>
      <c r="E9" s="255"/>
      <c r="F9" s="255"/>
      <c r="G9" s="255"/>
      <c r="H9" s="255"/>
      <c r="I9" s="255"/>
      <c r="J9" s="255"/>
      <c r="K9" s="255"/>
      <c r="L9" s="255"/>
      <c r="M9" s="255"/>
      <c r="N9" s="255"/>
      <c r="O9" s="255"/>
      <c r="P9" s="257"/>
      <c r="Q9" s="257"/>
      <c r="R9" s="257"/>
      <c r="S9" s="257"/>
      <c r="T9" s="257"/>
      <c r="U9" s="257"/>
      <c r="V9" s="257"/>
      <c r="W9" s="257"/>
      <c r="X9" s="257"/>
      <c r="Y9" s="257"/>
      <c r="Z9" s="257"/>
      <c r="AA9" s="257"/>
      <c r="AB9" s="257"/>
      <c r="AC9" s="257"/>
    </row>
    <row r="10" spans="1:29" s="3" customFormat="1" ht="17.25" customHeight="1" x14ac:dyDescent="0.4">
      <c r="A10" s="255" t="s">
        <v>8</v>
      </c>
      <c r="B10" s="255"/>
      <c r="C10" s="255"/>
      <c r="D10" s="255"/>
      <c r="E10" s="255"/>
      <c r="F10" s="255"/>
      <c r="G10" s="255"/>
      <c r="H10" s="255"/>
      <c r="I10" s="255"/>
      <c r="J10" s="255"/>
      <c r="K10" s="255"/>
      <c r="L10" s="255"/>
      <c r="M10" s="255"/>
      <c r="N10" s="255"/>
      <c r="O10" s="255"/>
      <c r="P10" s="250"/>
      <c r="Q10" s="250"/>
      <c r="R10" s="250"/>
      <c r="S10" s="250"/>
      <c r="T10" s="250"/>
      <c r="U10" s="250"/>
      <c r="V10" s="250"/>
      <c r="W10" s="250"/>
      <c r="X10" s="250"/>
      <c r="Y10" s="250"/>
      <c r="Z10" s="250"/>
      <c r="AA10" s="250"/>
      <c r="AB10" s="250"/>
      <c r="AC10" s="250"/>
    </row>
    <row r="11" spans="1:29" ht="30.75" customHeight="1" x14ac:dyDescent="0.4">
      <c r="A11" s="261"/>
      <c r="B11" s="261"/>
      <c r="C11" s="261"/>
      <c r="D11" s="261"/>
      <c r="E11" s="261"/>
      <c r="F11" s="261"/>
      <c r="G11" s="261"/>
      <c r="H11" s="261"/>
      <c r="I11" s="261"/>
      <c r="J11" s="261"/>
      <c r="K11" s="261"/>
      <c r="L11" s="261"/>
      <c r="M11" s="261"/>
      <c r="N11" s="261"/>
      <c r="O11" s="261"/>
      <c r="P11" s="259" t="s">
        <v>431</v>
      </c>
      <c r="Q11" s="260"/>
      <c r="R11" s="260"/>
      <c r="S11" s="260"/>
      <c r="T11" s="260"/>
      <c r="U11" s="260"/>
      <c r="V11" s="260"/>
      <c r="W11" s="260"/>
      <c r="X11" s="260"/>
      <c r="Y11" s="260"/>
      <c r="Z11" s="260"/>
      <c r="AA11" s="260"/>
      <c r="AB11" s="260"/>
      <c r="AC11" s="260"/>
    </row>
    <row r="12" spans="1:29" s="3" customFormat="1" ht="17.25" customHeight="1" x14ac:dyDescent="0.4">
      <c r="A12" s="255" t="s">
        <v>9</v>
      </c>
      <c r="B12" s="255"/>
      <c r="C12" s="255"/>
      <c r="D12" s="255"/>
      <c r="E12" s="255"/>
      <c r="F12" s="255"/>
      <c r="G12" s="255"/>
      <c r="H12" s="255"/>
      <c r="I12" s="255"/>
      <c r="J12" s="255"/>
      <c r="K12" s="255"/>
      <c r="L12" s="255"/>
      <c r="M12" s="255"/>
      <c r="N12" s="255"/>
      <c r="O12" s="255"/>
      <c r="P12" s="258"/>
      <c r="Q12" s="258"/>
      <c r="R12" s="258"/>
      <c r="S12" s="258"/>
      <c r="T12" s="258"/>
      <c r="U12" s="258"/>
      <c r="V12" s="258"/>
      <c r="W12" s="258"/>
      <c r="X12" s="258"/>
      <c r="Y12" s="258"/>
      <c r="Z12" s="258"/>
      <c r="AA12" s="258"/>
      <c r="AB12" s="258"/>
      <c r="AC12" s="258"/>
    </row>
    <row r="13" spans="1:29" s="3" customFormat="1" ht="17.25" customHeight="1" x14ac:dyDescent="0.4">
      <c r="A13" s="256" t="s">
        <v>10</v>
      </c>
      <c r="B13" s="256"/>
      <c r="C13" s="256"/>
      <c r="D13" s="256"/>
      <c r="E13" s="256"/>
      <c r="F13" s="256"/>
      <c r="G13" s="256"/>
      <c r="H13" s="256"/>
      <c r="I13" s="256"/>
      <c r="J13" s="256"/>
      <c r="K13" s="256"/>
      <c r="L13" s="256"/>
      <c r="M13" s="256"/>
      <c r="N13" s="256"/>
      <c r="O13" s="256"/>
      <c r="P13" s="250"/>
      <c r="Q13" s="250"/>
      <c r="R13" s="250"/>
      <c r="S13" s="250"/>
      <c r="T13" s="250"/>
      <c r="U13" s="250"/>
      <c r="V13" s="250"/>
      <c r="W13" s="250"/>
      <c r="X13" s="250"/>
      <c r="Y13" s="250"/>
      <c r="Z13" s="250"/>
      <c r="AA13" s="250"/>
      <c r="AB13" s="250"/>
      <c r="AC13" s="250"/>
    </row>
    <row r="14" spans="1:29" s="3" customFormat="1" ht="17.25" customHeight="1" x14ac:dyDescent="0.4">
      <c r="A14" s="256" t="s">
        <v>11</v>
      </c>
      <c r="B14" s="256"/>
      <c r="C14" s="256"/>
      <c r="D14" s="256"/>
      <c r="E14" s="256"/>
      <c r="F14" s="256"/>
      <c r="G14" s="256"/>
      <c r="H14" s="256"/>
      <c r="I14" s="256"/>
      <c r="J14" s="256"/>
      <c r="K14" s="256"/>
      <c r="L14" s="256"/>
      <c r="M14" s="256"/>
      <c r="N14" s="256"/>
      <c r="O14" s="256"/>
      <c r="P14" s="257"/>
      <c r="Q14" s="257"/>
      <c r="R14" s="257"/>
      <c r="S14" s="257"/>
      <c r="T14" s="257"/>
      <c r="U14" s="257"/>
      <c r="V14" s="257"/>
      <c r="W14" s="257"/>
      <c r="X14" s="257"/>
      <c r="Y14" s="257"/>
      <c r="Z14" s="257"/>
      <c r="AA14" s="257"/>
      <c r="AB14" s="257"/>
      <c r="AC14" s="257"/>
    </row>
    <row r="15" spans="1:29" x14ac:dyDescent="0.4">
      <c r="P15" s="4"/>
      <c r="Q15" s="4"/>
      <c r="R15" s="4"/>
      <c r="S15" s="4"/>
      <c r="T15" s="4"/>
      <c r="U15" s="4"/>
      <c r="V15" s="4"/>
      <c r="W15" s="4"/>
      <c r="X15" s="4"/>
      <c r="Y15" s="4"/>
      <c r="Z15" s="4"/>
      <c r="AA15" s="4"/>
      <c r="AB15" s="4"/>
      <c r="AC15" s="4"/>
    </row>
    <row r="16" spans="1:29" ht="33" x14ac:dyDescent="0.4">
      <c r="A16" s="251" t="s">
        <v>16</v>
      </c>
      <c r="B16" s="251"/>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row>
    <row r="17" spans="1:29" ht="19.5" x14ac:dyDescent="0.4">
      <c r="A17" s="252" t="s">
        <v>17</v>
      </c>
      <c r="B17" s="252"/>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row>
    <row r="19" spans="1:29" ht="84" customHeight="1" x14ac:dyDescent="0.4">
      <c r="A19" s="253" t="s">
        <v>88</v>
      </c>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row>
    <row r="21" spans="1:29" x14ac:dyDescent="0.4">
      <c r="A21" s="254" t="s">
        <v>12</v>
      </c>
      <c r="B21" s="254"/>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row>
    <row r="23" spans="1:29" s="3" customFormat="1" ht="15.75" x14ac:dyDescent="0.4">
      <c r="A23" s="3" t="s">
        <v>40</v>
      </c>
    </row>
    <row r="24" spans="1:29" s="3" customFormat="1" ht="15.75" x14ac:dyDescent="0.4">
      <c r="B24" s="195" t="s">
        <v>13</v>
      </c>
      <c r="C24" s="195"/>
      <c r="D24" s="195"/>
      <c r="E24" s="195"/>
      <c r="F24" s="195"/>
      <c r="G24" s="195"/>
      <c r="H24" s="195"/>
      <c r="I24" s="183" t="s">
        <v>14</v>
      </c>
      <c r="J24" s="184"/>
      <c r="K24" s="184"/>
      <c r="L24" s="184"/>
      <c r="M24" s="184"/>
      <c r="N24" s="184"/>
      <c r="O24" s="184"/>
      <c r="P24" s="184"/>
      <c r="Q24" s="184"/>
      <c r="R24" s="184"/>
      <c r="S24" s="184"/>
      <c r="T24" s="184"/>
      <c r="U24" s="184"/>
      <c r="V24" s="184"/>
      <c r="W24" s="184"/>
      <c r="X24" s="184"/>
      <c r="Y24" s="184"/>
      <c r="Z24" s="196"/>
      <c r="AA24" s="167" t="s">
        <v>1</v>
      </c>
      <c r="AB24" s="197"/>
    </row>
    <row r="25" spans="1:29" s="3" customFormat="1" ht="28.35" customHeight="1" x14ac:dyDescent="0.4">
      <c r="B25" s="240" t="s">
        <v>56</v>
      </c>
      <c r="C25" s="240"/>
      <c r="D25" s="240"/>
      <c r="E25" s="240"/>
      <c r="F25" s="240"/>
      <c r="G25" s="240"/>
      <c r="H25" s="185"/>
      <c r="I25" s="241"/>
      <c r="J25" s="242"/>
      <c r="K25" s="242"/>
      <c r="L25" s="242"/>
      <c r="M25" s="242"/>
      <c r="N25" s="242"/>
      <c r="O25" s="242"/>
      <c r="P25" s="242"/>
      <c r="Q25" s="242"/>
      <c r="R25" s="242"/>
      <c r="S25" s="242"/>
      <c r="T25" s="242"/>
      <c r="U25" s="242"/>
      <c r="V25" s="242"/>
      <c r="W25" s="242"/>
      <c r="X25" s="242"/>
      <c r="Y25" s="242"/>
      <c r="Z25" s="243"/>
      <c r="AA25" s="244" t="s">
        <v>41</v>
      </c>
      <c r="AB25" s="245"/>
    </row>
    <row r="26" spans="1:29" s="3" customFormat="1" ht="28.35" customHeight="1" x14ac:dyDescent="0.4">
      <c r="B26" s="183" t="s">
        <v>18</v>
      </c>
      <c r="C26" s="184"/>
      <c r="D26" s="184"/>
      <c r="E26" s="184"/>
      <c r="F26" s="184"/>
      <c r="G26" s="184"/>
      <c r="H26" s="196"/>
      <c r="I26" s="241"/>
      <c r="J26" s="242"/>
      <c r="K26" s="242"/>
      <c r="L26" s="242"/>
      <c r="M26" s="242"/>
      <c r="N26" s="242"/>
      <c r="O26" s="242"/>
      <c r="P26" s="242"/>
      <c r="Q26" s="242"/>
      <c r="R26" s="242"/>
      <c r="S26" s="242"/>
      <c r="T26" s="242"/>
      <c r="U26" s="242"/>
      <c r="V26" s="242"/>
      <c r="W26" s="242"/>
      <c r="X26" s="242"/>
      <c r="Y26" s="242"/>
      <c r="Z26" s="243"/>
      <c r="AA26" s="236" t="s">
        <v>418</v>
      </c>
      <c r="AB26" s="237"/>
    </row>
    <row r="27" spans="1:29" s="3" customFormat="1" ht="28.35" customHeight="1" x14ac:dyDescent="0.4">
      <c r="B27" s="185"/>
      <c r="C27" s="186"/>
      <c r="D27" s="186"/>
      <c r="E27" s="186"/>
      <c r="F27" s="186"/>
      <c r="G27" s="186"/>
      <c r="H27" s="248"/>
      <c r="I27" s="234"/>
      <c r="J27" s="235"/>
      <c r="K27" s="235"/>
      <c r="L27" s="235"/>
      <c r="M27" s="235"/>
      <c r="N27" s="235"/>
      <c r="O27" s="246" t="s">
        <v>3</v>
      </c>
      <c r="P27" s="246"/>
      <c r="Q27" s="235"/>
      <c r="R27" s="235"/>
      <c r="S27" s="235"/>
      <c r="T27" s="246" t="s">
        <v>26</v>
      </c>
      <c r="U27" s="246"/>
      <c r="V27" s="235"/>
      <c r="W27" s="235"/>
      <c r="X27" s="235"/>
      <c r="Y27" s="246" t="s">
        <v>29</v>
      </c>
      <c r="Z27" s="247"/>
      <c r="AA27" s="238"/>
      <c r="AB27" s="239"/>
    </row>
    <row r="28" spans="1:29" s="142" customFormat="1" ht="31.5" customHeight="1" x14ac:dyDescent="0.35">
      <c r="A28" s="142" t="s">
        <v>57</v>
      </c>
    </row>
    <row r="29" spans="1:29" s="3" customFormat="1" ht="15.75" x14ac:dyDescent="0.4">
      <c r="B29" s="195" t="s">
        <v>13</v>
      </c>
      <c r="C29" s="195"/>
      <c r="D29" s="195"/>
      <c r="E29" s="195"/>
      <c r="F29" s="195"/>
      <c r="G29" s="195"/>
      <c r="H29" s="195"/>
      <c r="I29" s="183" t="s">
        <v>14</v>
      </c>
      <c r="J29" s="184"/>
      <c r="K29" s="184"/>
      <c r="L29" s="184"/>
      <c r="M29" s="184"/>
      <c r="N29" s="184"/>
      <c r="O29" s="184"/>
      <c r="P29" s="184"/>
      <c r="Q29" s="184"/>
      <c r="R29" s="184"/>
      <c r="S29" s="184"/>
      <c r="T29" s="184"/>
      <c r="U29" s="184"/>
      <c r="V29" s="184"/>
      <c r="W29" s="184"/>
      <c r="X29" s="184"/>
      <c r="Y29" s="184"/>
      <c r="Z29" s="196"/>
      <c r="AA29" s="167" t="s">
        <v>1</v>
      </c>
      <c r="AB29" s="197"/>
    </row>
    <row r="30" spans="1:29" s="3" customFormat="1" ht="15.75" x14ac:dyDescent="0.4">
      <c r="B30" s="198" t="s">
        <v>89</v>
      </c>
      <c r="C30" s="199"/>
      <c r="D30" s="199"/>
      <c r="E30" s="199"/>
      <c r="F30" s="199"/>
      <c r="G30" s="199"/>
      <c r="H30" s="199"/>
      <c r="I30" s="202" t="s">
        <v>37</v>
      </c>
      <c r="J30" s="203"/>
      <c r="K30" s="230"/>
      <c r="L30" s="231"/>
      <c r="M30" s="231"/>
      <c r="N30" s="231"/>
      <c r="O30" s="231"/>
      <c r="P30" s="231"/>
      <c r="Q30" s="231"/>
      <c r="R30" s="231"/>
      <c r="S30" s="231"/>
      <c r="T30" s="231"/>
      <c r="U30" s="231"/>
      <c r="V30" s="231"/>
      <c r="W30" s="231"/>
      <c r="X30" s="231"/>
      <c r="Y30" s="231"/>
      <c r="Z30" s="232"/>
      <c r="AA30" s="206" t="s">
        <v>58</v>
      </c>
      <c r="AB30" s="207"/>
    </row>
    <row r="31" spans="1:29" s="3" customFormat="1" ht="28.35" customHeight="1" x14ac:dyDescent="0.4">
      <c r="B31" s="200"/>
      <c r="C31" s="201"/>
      <c r="D31" s="201"/>
      <c r="E31" s="201"/>
      <c r="F31" s="201"/>
      <c r="G31" s="201"/>
      <c r="H31" s="201"/>
      <c r="I31" s="219"/>
      <c r="J31" s="220"/>
      <c r="K31" s="220"/>
      <c r="L31" s="220"/>
      <c r="M31" s="220"/>
      <c r="N31" s="220"/>
      <c r="O31" s="220"/>
      <c r="P31" s="220"/>
      <c r="Q31" s="220"/>
      <c r="R31" s="220"/>
      <c r="S31" s="220"/>
      <c r="T31" s="220"/>
      <c r="U31" s="220"/>
      <c r="V31" s="220"/>
      <c r="W31" s="220"/>
      <c r="X31" s="220"/>
      <c r="Y31" s="220"/>
      <c r="Z31" s="233"/>
      <c r="AA31" s="178" t="s">
        <v>59</v>
      </c>
      <c r="AB31" s="179"/>
    </row>
    <row r="32" spans="1:29" s="3" customFormat="1" ht="28.35" customHeight="1" x14ac:dyDescent="0.4">
      <c r="B32" s="221" t="s">
        <v>2</v>
      </c>
      <c r="C32" s="222"/>
      <c r="D32" s="222"/>
      <c r="E32" s="222"/>
      <c r="F32" s="222"/>
      <c r="G32" s="222"/>
      <c r="H32" s="222"/>
      <c r="I32" s="211"/>
      <c r="J32" s="212"/>
      <c r="K32" s="212"/>
      <c r="L32" s="212"/>
      <c r="M32" s="212"/>
      <c r="N32" s="212"/>
      <c r="O32" s="212"/>
      <c r="P32" s="212"/>
      <c r="Q32" s="212"/>
      <c r="R32" s="212"/>
      <c r="S32" s="212"/>
      <c r="T32" s="212"/>
      <c r="U32" s="212"/>
      <c r="V32" s="212"/>
      <c r="W32" s="212"/>
      <c r="X32" s="212"/>
      <c r="Y32" s="212"/>
      <c r="Z32" s="213"/>
      <c r="AA32" s="172" t="s">
        <v>60</v>
      </c>
      <c r="AB32" s="173"/>
    </row>
    <row r="33" spans="1:28" s="3" customFormat="1" ht="28.35" customHeight="1" x14ac:dyDescent="0.4">
      <c r="B33" s="221" t="s">
        <v>20</v>
      </c>
      <c r="C33" s="222"/>
      <c r="D33" s="222"/>
      <c r="E33" s="222"/>
      <c r="F33" s="222"/>
      <c r="G33" s="222"/>
      <c r="H33" s="222"/>
      <c r="I33" s="211"/>
      <c r="J33" s="212"/>
      <c r="K33" s="212"/>
      <c r="L33" s="212"/>
      <c r="M33" s="212"/>
      <c r="N33" s="212"/>
      <c r="O33" s="212"/>
      <c r="P33" s="212"/>
      <c r="Q33" s="212"/>
      <c r="R33" s="212"/>
      <c r="S33" s="212"/>
      <c r="T33" s="212"/>
      <c r="U33" s="212"/>
      <c r="V33" s="212"/>
      <c r="W33" s="212"/>
      <c r="X33" s="212"/>
      <c r="Y33" s="212"/>
      <c r="Z33" s="213"/>
      <c r="AA33" s="172" t="s">
        <v>61</v>
      </c>
      <c r="AB33" s="173"/>
    </row>
    <row r="34" spans="1:28" s="3" customFormat="1" ht="28.35" customHeight="1" x14ac:dyDescent="0.4">
      <c r="B34" s="221" t="s">
        <v>30</v>
      </c>
      <c r="C34" s="222"/>
      <c r="D34" s="222"/>
      <c r="E34" s="222"/>
      <c r="F34" s="222"/>
      <c r="G34" s="222"/>
      <c r="H34" s="222"/>
      <c r="I34" s="211"/>
      <c r="J34" s="212"/>
      <c r="K34" s="212"/>
      <c r="L34" s="212"/>
      <c r="M34" s="212"/>
      <c r="N34" s="212"/>
      <c r="O34" s="212"/>
      <c r="P34" s="212"/>
      <c r="Q34" s="212"/>
      <c r="R34" s="212"/>
      <c r="S34" s="212"/>
      <c r="T34" s="212"/>
      <c r="U34" s="212"/>
      <c r="V34" s="212"/>
      <c r="W34" s="212"/>
      <c r="X34" s="212"/>
      <c r="Y34" s="212"/>
      <c r="Z34" s="213"/>
      <c r="AA34" s="172" t="s">
        <v>62</v>
      </c>
      <c r="AB34" s="173"/>
    </row>
    <row r="35" spans="1:28" s="3" customFormat="1" ht="28.35" customHeight="1" x14ac:dyDescent="0.4">
      <c r="B35" s="221" t="s">
        <v>32</v>
      </c>
      <c r="C35" s="222"/>
      <c r="D35" s="222"/>
      <c r="E35" s="222"/>
      <c r="F35" s="222"/>
      <c r="G35" s="222"/>
      <c r="H35" s="222"/>
      <c r="I35" s="211"/>
      <c r="J35" s="212"/>
      <c r="K35" s="212"/>
      <c r="L35" s="212"/>
      <c r="M35" s="212"/>
      <c r="N35" s="212"/>
      <c r="O35" s="212"/>
      <c r="P35" s="212"/>
      <c r="Q35" s="212"/>
      <c r="R35" s="212"/>
      <c r="S35" s="212"/>
      <c r="T35" s="212"/>
      <c r="U35" s="212"/>
      <c r="V35" s="212"/>
      <c r="W35" s="212"/>
      <c r="X35" s="212"/>
      <c r="Y35" s="212"/>
      <c r="Z35" s="213"/>
      <c r="AA35" s="172" t="s">
        <v>71</v>
      </c>
      <c r="AB35" s="173"/>
    </row>
    <row r="36" spans="1:28" s="3" customFormat="1" ht="15.75" customHeight="1" x14ac:dyDescent="0.4">
      <c r="B36" s="223" t="s">
        <v>90</v>
      </c>
      <c r="C36" s="176"/>
      <c r="D36" s="176"/>
      <c r="E36" s="176"/>
      <c r="F36" s="176"/>
      <c r="G36" s="176"/>
      <c r="H36" s="177"/>
      <c r="I36" s="225" t="s">
        <v>413</v>
      </c>
      <c r="J36" s="226"/>
      <c r="K36" s="227"/>
      <c r="L36" s="228"/>
      <c r="M36" s="228"/>
      <c r="N36" s="143" t="s">
        <v>414</v>
      </c>
      <c r="O36" s="228"/>
      <c r="P36" s="228"/>
      <c r="Q36" s="228"/>
      <c r="R36" s="229"/>
      <c r="S36" s="144"/>
      <c r="T36" s="145"/>
      <c r="U36" s="145"/>
      <c r="V36" s="145"/>
      <c r="W36" s="145"/>
      <c r="X36" s="145"/>
      <c r="Y36" s="145"/>
      <c r="Z36" s="146"/>
      <c r="AA36" s="223" t="s">
        <v>63</v>
      </c>
      <c r="AB36" s="177"/>
    </row>
    <row r="37" spans="1:28" s="3" customFormat="1" ht="28.35" customHeight="1" x14ac:dyDescent="0.4">
      <c r="B37" s="224"/>
      <c r="C37" s="178"/>
      <c r="D37" s="178"/>
      <c r="E37" s="178"/>
      <c r="F37" s="178"/>
      <c r="G37" s="178"/>
      <c r="H37" s="179"/>
      <c r="I37" s="219"/>
      <c r="J37" s="220"/>
      <c r="K37" s="220"/>
      <c r="L37" s="220"/>
      <c r="M37" s="220"/>
      <c r="N37" s="220"/>
      <c r="O37" s="220"/>
      <c r="P37" s="220"/>
      <c r="Q37" s="220"/>
      <c r="R37" s="220"/>
      <c r="S37" s="212"/>
      <c r="T37" s="212"/>
      <c r="U37" s="212"/>
      <c r="V37" s="212"/>
      <c r="W37" s="212"/>
      <c r="X37" s="212"/>
      <c r="Y37" s="212"/>
      <c r="Z37" s="213"/>
      <c r="AA37" s="224"/>
      <c r="AB37" s="179"/>
    </row>
    <row r="38" spans="1:28" s="3" customFormat="1" ht="28.35" customHeight="1" x14ac:dyDescent="0.4">
      <c r="B38" s="221" t="s">
        <v>27</v>
      </c>
      <c r="C38" s="222"/>
      <c r="D38" s="222"/>
      <c r="E38" s="222"/>
      <c r="F38" s="222"/>
      <c r="G38" s="222"/>
      <c r="H38" s="222"/>
      <c r="I38" s="211"/>
      <c r="J38" s="212"/>
      <c r="K38" s="212"/>
      <c r="L38" s="212"/>
      <c r="M38" s="212"/>
      <c r="N38" s="212"/>
      <c r="O38" s="212"/>
      <c r="P38" s="212"/>
      <c r="Q38" s="212"/>
      <c r="R38" s="212"/>
      <c r="S38" s="212"/>
      <c r="T38" s="212"/>
      <c r="U38" s="212"/>
      <c r="V38" s="212"/>
      <c r="W38" s="212"/>
      <c r="X38" s="212"/>
      <c r="Y38" s="212"/>
      <c r="Z38" s="213"/>
      <c r="AA38" s="176" t="s">
        <v>64</v>
      </c>
      <c r="AB38" s="177"/>
    </row>
    <row r="39" spans="1:28" s="3" customFormat="1" ht="28.35" customHeight="1" x14ac:dyDescent="0.4">
      <c r="B39" s="198" t="s">
        <v>21</v>
      </c>
      <c r="C39" s="199"/>
      <c r="D39" s="199"/>
      <c r="E39" s="199"/>
      <c r="F39" s="199"/>
      <c r="G39" s="199"/>
      <c r="H39" s="199"/>
      <c r="I39" s="211"/>
      <c r="J39" s="212"/>
      <c r="K39" s="212"/>
      <c r="L39" s="212"/>
      <c r="M39" s="212"/>
      <c r="N39" s="212"/>
      <c r="O39" s="212"/>
      <c r="P39" s="212"/>
      <c r="Q39" s="212"/>
      <c r="R39" s="212"/>
      <c r="S39" s="212"/>
      <c r="T39" s="212"/>
      <c r="U39" s="212"/>
      <c r="V39" s="212"/>
      <c r="W39" s="212"/>
      <c r="X39" s="212"/>
      <c r="Y39" s="212"/>
      <c r="Z39" s="213"/>
      <c r="AA39" s="173" t="s">
        <v>65</v>
      </c>
      <c r="AB39" s="154"/>
    </row>
    <row r="40" spans="1:28" s="3" customFormat="1" ht="16.350000000000001" customHeight="1" x14ac:dyDescent="0.4">
      <c r="B40" s="198" t="s">
        <v>91</v>
      </c>
      <c r="C40" s="199"/>
      <c r="D40" s="199"/>
      <c r="E40" s="199"/>
      <c r="F40" s="199"/>
      <c r="G40" s="199"/>
      <c r="H40" s="199"/>
      <c r="I40" s="202" t="s">
        <v>37</v>
      </c>
      <c r="J40" s="203"/>
      <c r="K40" s="204"/>
      <c r="L40" s="204"/>
      <c r="M40" s="204"/>
      <c r="N40" s="204"/>
      <c r="O40" s="204"/>
      <c r="P40" s="204"/>
      <c r="Q40" s="204"/>
      <c r="R40" s="204"/>
      <c r="S40" s="204"/>
      <c r="T40" s="204"/>
      <c r="U40" s="204"/>
      <c r="V40" s="204"/>
      <c r="W40" s="204"/>
      <c r="X40" s="204"/>
      <c r="Y40" s="204"/>
      <c r="Z40" s="205"/>
      <c r="AA40" s="206" t="s">
        <v>66</v>
      </c>
      <c r="AB40" s="207"/>
    </row>
    <row r="41" spans="1:28" s="3" customFormat="1" ht="28.35" customHeight="1" x14ac:dyDescent="0.4">
      <c r="B41" s="200"/>
      <c r="C41" s="201"/>
      <c r="D41" s="201"/>
      <c r="E41" s="201"/>
      <c r="F41" s="201"/>
      <c r="G41" s="201"/>
      <c r="H41" s="201"/>
      <c r="I41" s="214"/>
      <c r="J41" s="215"/>
      <c r="K41" s="215"/>
      <c r="L41" s="215"/>
      <c r="M41" s="215"/>
      <c r="N41" s="215"/>
      <c r="O41" s="215"/>
      <c r="P41" s="215"/>
      <c r="Q41" s="215"/>
      <c r="R41" s="215"/>
      <c r="S41" s="215"/>
      <c r="T41" s="215"/>
      <c r="U41" s="215"/>
      <c r="V41" s="215"/>
      <c r="W41" s="215"/>
      <c r="X41" s="215"/>
      <c r="Y41" s="215"/>
      <c r="Z41" s="216"/>
      <c r="AA41" s="217" t="s">
        <v>67</v>
      </c>
      <c r="AB41" s="218"/>
    </row>
    <row r="42" spans="1:28" s="3" customFormat="1" ht="16.350000000000001" customHeight="1" x14ac:dyDescent="0.4">
      <c r="B42" s="198" t="s">
        <v>92</v>
      </c>
      <c r="C42" s="199"/>
      <c r="D42" s="199"/>
      <c r="E42" s="199"/>
      <c r="F42" s="199"/>
      <c r="G42" s="199"/>
      <c r="H42" s="199"/>
      <c r="I42" s="202" t="s">
        <v>38</v>
      </c>
      <c r="J42" s="203"/>
      <c r="K42" s="204"/>
      <c r="L42" s="204"/>
      <c r="M42" s="204"/>
      <c r="N42" s="204"/>
      <c r="O42" s="204"/>
      <c r="P42" s="204"/>
      <c r="Q42" s="204"/>
      <c r="R42" s="204"/>
      <c r="S42" s="204"/>
      <c r="T42" s="204"/>
      <c r="U42" s="204"/>
      <c r="V42" s="204"/>
      <c r="W42" s="204"/>
      <c r="X42" s="204"/>
      <c r="Y42" s="204"/>
      <c r="Z42" s="205"/>
      <c r="AA42" s="206" t="s">
        <v>68</v>
      </c>
      <c r="AB42" s="207"/>
    </row>
    <row r="43" spans="1:28" s="3" customFormat="1" ht="28.35" customHeight="1" x14ac:dyDescent="0.4">
      <c r="B43" s="200"/>
      <c r="C43" s="201"/>
      <c r="D43" s="201"/>
      <c r="E43" s="201"/>
      <c r="F43" s="201"/>
      <c r="G43" s="201"/>
      <c r="H43" s="201"/>
      <c r="I43" s="208"/>
      <c r="J43" s="209"/>
      <c r="K43" s="209"/>
      <c r="L43" s="209"/>
      <c r="M43" s="209"/>
      <c r="N43" s="209"/>
      <c r="O43" s="209"/>
      <c r="P43" s="209"/>
      <c r="Q43" s="209"/>
      <c r="R43" s="209"/>
      <c r="S43" s="209"/>
      <c r="T43" s="209"/>
      <c r="U43" s="209"/>
      <c r="V43" s="209"/>
      <c r="W43" s="209"/>
      <c r="X43" s="209"/>
      <c r="Y43" s="209"/>
      <c r="Z43" s="210"/>
      <c r="AA43" s="178" t="s">
        <v>69</v>
      </c>
      <c r="AB43" s="179"/>
    </row>
    <row r="44" spans="1:28" s="3" customFormat="1" ht="28.35" customHeight="1" x14ac:dyDescent="0.4">
      <c r="B44" s="167" t="s">
        <v>25</v>
      </c>
      <c r="C44" s="168"/>
      <c r="D44" s="168"/>
      <c r="E44" s="168"/>
      <c r="F44" s="168"/>
      <c r="G44" s="168"/>
      <c r="H44" s="168"/>
      <c r="I44" s="192"/>
      <c r="J44" s="193"/>
      <c r="K44" s="193"/>
      <c r="L44" s="193"/>
      <c r="M44" s="193"/>
      <c r="N44" s="193"/>
      <c r="O44" s="193"/>
      <c r="P44" s="193"/>
      <c r="Q44" s="193"/>
      <c r="R44" s="193"/>
      <c r="S44" s="193"/>
      <c r="T44" s="193"/>
      <c r="U44" s="193"/>
      <c r="V44" s="193"/>
      <c r="W44" s="193"/>
      <c r="X44" s="193"/>
      <c r="Y44" s="193"/>
      <c r="Z44" s="194"/>
      <c r="AA44" s="172" t="s">
        <v>70</v>
      </c>
      <c r="AB44" s="173"/>
    </row>
    <row r="45" spans="1:28" s="142" customFormat="1" ht="31.5" customHeight="1" x14ac:dyDescent="0.35">
      <c r="A45" s="142" t="s">
        <v>45</v>
      </c>
    </row>
    <row r="46" spans="1:28" s="3" customFormat="1" ht="15.75" x14ac:dyDescent="0.4">
      <c r="B46" s="195" t="s">
        <v>13</v>
      </c>
      <c r="C46" s="195"/>
      <c r="D46" s="195"/>
      <c r="E46" s="195"/>
      <c r="F46" s="195"/>
      <c r="G46" s="195"/>
      <c r="H46" s="195"/>
      <c r="I46" s="183" t="s">
        <v>14</v>
      </c>
      <c r="J46" s="184"/>
      <c r="K46" s="184"/>
      <c r="L46" s="184"/>
      <c r="M46" s="184"/>
      <c r="N46" s="184"/>
      <c r="O46" s="184"/>
      <c r="P46" s="184"/>
      <c r="Q46" s="184"/>
      <c r="R46" s="184"/>
      <c r="S46" s="184"/>
      <c r="T46" s="184"/>
      <c r="U46" s="184"/>
      <c r="V46" s="184"/>
      <c r="W46" s="184"/>
      <c r="X46" s="184"/>
      <c r="Y46" s="184"/>
      <c r="Z46" s="196"/>
      <c r="AA46" s="167" t="s">
        <v>1</v>
      </c>
      <c r="AB46" s="197"/>
    </row>
    <row r="47" spans="1:28" s="3" customFormat="1" ht="26.1" customHeight="1" x14ac:dyDescent="0.4">
      <c r="B47" s="167" t="s">
        <v>22</v>
      </c>
      <c r="C47" s="168"/>
      <c r="D47" s="168"/>
      <c r="E47" s="168"/>
      <c r="F47" s="168"/>
      <c r="G47" s="168"/>
      <c r="H47" s="168"/>
      <c r="I47" s="169"/>
      <c r="J47" s="170"/>
      <c r="K47" s="170"/>
      <c r="L47" s="170"/>
      <c r="M47" s="170"/>
      <c r="N47" s="170"/>
      <c r="O47" s="170"/>
      <c r="P47" s="170"/>
      <c r="Q47" s="170"/>
      <c r="R47" s="170"/>
      <c r="S47" s="170"/>
      <c r="T47" s="170"/>
      <c r="U47" s="170"/>
      <c r="V47" s="170"/>
      <c r="W47" s="170"/>
      <c r="X47" s="170"/>
      <c r="Y47" s="170"/>
      <c r="Z47" s="171"/>
      <c r="AA47" s="172" t="s">
        <v>72</v>
      </c>
      <c r="AB47" s="173"/>
    </row>
    <row r="48" spans="1:28" s="3" customFormat="1" ht="26.1" customHeight="1" x14ac:dyDescent="0.4">
      <c r="B48" s="190" t="s">
        <v>420</v>
      </c>
      <c r="C48" s="191"/>
      <c r="D48" s="191"/>
      <c r="E48" s="191"/>
      <c r="F48" s="191"/>
      <c r="G48" s="191"/>
      <c r="H48" s="191"/>
      <c r="I48" s="169"/>
      <c r="J48" s="170"/>
      <c r="K48" s="170"/>
      <c r="L48" s="170"/>
      <c r="M48" s="170"/>
      <c r="N48" s="170"/>
      <c r="O48" s="170"/>
      <c r="P48" s="170"/>
      <c r="Q48" s="170"/>
      <c r="R48" s="170"/>
      <c r="S48" s="170"/>
      <c r="T48" s="170"/>
      <c r="U48" s="170"/>
      <c r="V48" s="170"/>
      <c r="W48" s="170"/>
      <c r="X48" s="170"/>
      <c r="Y48" s="170"/>
      <c r="Z48" s="171"/>
      <c r="AA48" s="172" t="s">
        <v>73</v>
      </c>
      <c r="AB48" s="173"/>
    </row>
    <row r="49" spans="1:28" s="3" customFormat="1" ht="26.1" customHeight="1" x14ac:dyDescent="0.4">
      <c r="B49" s="167" t="s">
        <v>23</v>
      </c>
      <c r="C49" s="168"/>
      <c r="D49" s="168"/>
      <c r="E49" s="168"/>
      <c r="F49" s="168"/>
      <c r="G49" s="168"/>
      <c r="H49" s="168"/>
      <c r="I49" s="169"/>
      <c r="J49" s="170"/>
      <c r="K49" s="170"/>
      <c r="L49" s="170"/>
      <c r="M49" s="170"/>
      <c r="N49" s="170"/>
      <c r="O49" s="170"/>
      <c r="P49" s="170"/>
      <c r="Q49" s="170"/>
      <c r="R49" s="170"/>
      <c r="S49" s="170"/>
      <c r="T49" s="170"/>
      <c r="U49" s="170"/>
      <c r="V49" s="170"/>
      <c r="W49" s="170"/>
      <c r="X49" s="170"/>
      <c r="Y49" s="170"/>
      <c r="Z49" s="171"/>
      <c r="AA49" s="172" t="s">
        <v>73</v>
      </c>
      <c r="AB49" s="173"/>
    </row>
    <row r="50" spans="1:28" s="3" customFormat="1" ht="26.1" customHeight="1" x14ac:dyDescent="0.4">
      <c r="B50" s="167" t="s">
        <v>24</v>
      </c>
      <c r="C50" s="168"/>
      <c r="D50" s="168"/>
      <c r="E50" s="168"/>
      <c r="F50" s="168"/>
      <c r="G50" s="168"/>
      <c r="H50" s="168"/>
      <c r="I50" s="169"/>
      <c r="J50" s="170"/>
      <c r="K50" s="170"/>
      <c r="L50" s="170"/>
      <c r="M50" s="170"/>
      <c r="N50" s="170"/>
      <c r="O50" s="170"/>
      <c r="P50" s="170"/>
      <c r="Q50" s="170"/>
      <c r="R50" s="170"/>
      <c r="S50" s="170"/>
      <c r="T50" s="170"/>
      <c r="U50" s="170"/>
      <c r="V50" s="170"/>
      <c r="W50" s="170"/>
      <c r="X50" s="170"/>
      <c r="Y50" s="170"/>
      <c r="Z50" s="171"/>
      <c r="AA50" s="172" t="s">
        <v>73</v>
      </c>
      <c r="AB50" s="173"/>
    </row>
    <row r="51" spans="1:28" s="3" customFormat="1" ht="26.1" customHeight="1" x14ac:dyDescent="0.4">
      <c r="B51" s="167" t="s">
        <v>55</v>
      </c>
      <c r="C51" s="168"/>
      <c r="D51" s="168"/>
      <c r="E51" s="168"/>
      <c r="F51" s="168"/>
      <c r="G51" s="168"/>
      <c r="H51" s="168"/>
      <c r="I51" s="169"/>
      <c r="J51" s="170"/>
      <c r="K51" s="170"/>
      <c r="L51" s="170"/>
      <c r="M51" s="170"/>
      <c r="N51" s="170"/>
      <c r="O51" s="170"/>
      <c r="P51" s="170"/>
      <c r="Q51" s="170"/>
      <c r="R51" s="170"/>
      <c r="S51" s="170"/>
      <c r="T51" s="170"/>
      <c r="U51" s="170"/>
      <c r="V51" s="170"/>
      <c r="W51" s="170"/>
      <c r="X51" s="170"/>
      <c r="Y51" s="170"/>
      <c r="Z51" s="171"/>
      <c r="AA51" s="178" t="s">
        <v>74</v>
      </c>
      <c r="AB51" s="179"/>
    </row>
    <row r="52" spans="1:28" s="3" customFormat="1" ht="11.25" customHeight="1" x14ac:dyDescent="0.4">
      <c r="B52" s="183" t="s">
        <v>28</v>
      </c>
      <c r="C52" s="184"/>
      <c r="D52" s="184"/>
      <c r="E52" s="184"/>
      <c r="F52" s="184"/>
      <c r="G52" s="184"/>
      <c r="H52" s="184"/>
      <c r="I52" s="187" t="s">
        <v>48</v>
      </c>
      <c r="J52" s="174"/>
      <c r="K52" s="174"/>
      <c r="L52" s="174"/>
      <c r="M52" s="174"/>
      <c r="N52" s="188" t="s">
        <v>31</v>
      </c>
      <c r="O52" s="174" t="s">
        <v>47</v>
      </c>
      <c r="P52" s="174"/>
      <c r="Q52" s="174"/>
      <c r="R52" s="174"/>
      <c r="S52" s="174"/>
      <c r="T52" s="188" t="s">
        <v>31</v>
      </c>
      <c r="U52" s="174" t="s">
        <v>43</v>
      </c>
      <c r="V52" s="174"/>
      <c r="W52" s="188" t="s">
        <v>31</v>
      </c>
      <c r="X52" s="174" t="s">
        <v>46</v>
      </c>
      <c r="Y52" s="174"/>
      <c r="Z52" s="175"/>
      <c r="AA52" s="176" t="s">
        <v>402</v>
      </c>
      <c r="AB52" s="177"/>
    </row>
    <row r="53" spans="1:28" s="3" customFormat="1" ht="23.25" customHeight="1" x14ac:dyDescent="0.4">
      <c r="B53" s="185"/>
      <c r="C53" s="186"/>
      <c r="D53" s="186"/>
      <c r="E53" s="186"/>
      <c r="F53" s="186"/>
      <c r="G53" s="186"/>
      <c r="H53" s="186"/>
      <c r="I53" s="180"/>
      <c r="J53" s="181"/>
      <c r="K53" s="181"/>
      <c r="L53" s="181"/>
      <c r="M53" s="181"/>
      <c r="N53" s="189"/>
      <c r="O53" s="181"/>
      <c r="P53" s="181"/>
      <c r="Q53" s="181"/>
      <c r="R53" s="181"/>
      <c r="S53" s="181"/>
      <c r="T53" s="189"/>
      <c r="U53" s="181"/>
      <c r="V53" s="181"/>
      <c r="W53" s="189"/>
      <c r="X53" s="181"/>
      <c r="Y53" s="181"/>
      <c r="Z53" s="182"/>
      <c r="AA53" s="178"/>
      <c r="AB53" s="179"/>
    </row>
    <row r="54" spans="1:28" s="3" customFormat="1" ht="26.1" customHeight="1" x14ac:dyDescent="0.4">
      <c r="B54" s="167" t="s">
        <v>100</v>
      </c>
      <c r="C54" s="168"/>
      <c r="D54" s="168"/>
      <c r="E54" s="168"/>
      <c r="F54" s="168"/>
      <c r="G54" s="168"/>
      <c r="H54" s="168"/>
      <c r="I54" s="169"/>
      <c r="J54" s="170"/>
      <c r="K54" s="170"/>
      <c r="L54" s="170"/>
      <c r="M54" s="170"/>
      <c r="N54" s="170"/>
      <c r="O54" s="170"/>
      <c r="P54" s="170"/>
      <c r="Q54" s="170"/>
      <c r="R54" s="170"/>
      <c r="S54" s="170"/>
      <c r="T54" s="170"/>
      <c r="U54" s="170"/>
      <c r="V54" s="170"/>
      <c r="W54" s="170"/>
      <c r="X54" s="170"/>
      <c r="Y54" s="170"/>
      <c r="Z54" s="171"/>
      <c r="AA54" s="172" t="s">
        <v>403</v>
      </c>
      <c r="AB54" s="173"/>
    </row>
    <row r="55" spans="1:28" ht="31.5" customHeight="1" x14ac:dyDescent="0.35">
      <c r="A55" s="142" t="s">
        <v>52</v>
      </c>
      <c r="B55" s="7"/>
      <c r="C55" s="7"/>
      <c r="D55" s="7"/>
      <c r="E55" s="7"/>
    </row>
    <row r="56" spans="1:28" x14ac:dyDescent="0.4">
      <c r="B56" s="155" t="s">
        <v>49</v>
      </c>
      <c r="C56" s="155"/>
      <c r="D56" s="155"/>
      <c r="E56" s="155"/>
      <c r="F56" s="155"/>
      <c r="G56" s="155"/>
      <c r="H56" s="155"/>
      <c r="I56" s="155"/>
      <c r="J56" s="155"/>
      <c r="K56" s="155"/>
      <c r="L56" s="155"/>
      <c r="M56" s="155"/>
      <c r="N56" s="155"/>
      <c r="O56" s="155"/>
      <c r="P56" s="155"/>
      <c r="Q56" s="155"/>
      <c r="R56" s="155"/>
      <c r="S56" s="155"/>
      <c r="T56" s="155" t="s">
        <v>50</v>
      </c>
      <c r="U56" s="155"/>
      <c r="V56" s="155"/>
      <c r="W56" s="155"/>
      <c r="X56" s="155"/>
      <c r="Y56" s="155"/>
      <c r="Z56" s="155"/>
      <c r="AA56" s="155" t="s">
        <v>51</v>
      </c>
      <c r="AB56" s="155"/>
    </row>
    <row r="57" spans="1:28" ht="102.75" customHeight="1" x14ac:dyDescent="0.4">
      <c r="B57" s="150" t="s">
        <v>76</v>
      </c>
      <c r="C57" s="151"/>
      <c r="D57" s="151"/>
      <c r="E57" s="151"/>
      <c r="F57" s="151"/>
      <c r="G57" s="151"/>
      <c r="H57" s="151"/>
      <c r="I57" s="151"/>
      <c r="J57" s="151"/>
      <c r="K57" s="151"/>
      <c r="L57" s="151"/>
      <c r="M57" s="151"/>
      <c r="N57" s="151"/>
      <c r="O57" s="151"/>
      <c r="P57" s="151"/>
      <c r="Q57" s="151"/>
      <c r="R57" s="151"/>
      <c r="S57" s="151"/>
      <c r="T57" s="152"/>
      <c r="U57" s="152"/>
      <c r="V57" s="152"/>
      <c r="W57" s="152"/>
      <c r="X57" s="152"/>
      <c r="Y57" s="152"/>
      <c r="Z57" s="152"/>
      <c r="AA57" s="153" t="s">
        <v>429</v>
      </c>
      <c r="AB57" s="154"/>
    </row>
    <row r="58" spans="1:28" ht="31.5" customHeight="1" x14ac:dyDescent="0.4">
      <c r="B58" s="7"/>
      <c r="C58" s="7"/>
      <c r="D58" s="7"/>
      <c r="E58" s="7"/>
    </row>
    <row r="59" spans="1:28" ht="143.25" customHeight="1" x14ac:dyDescent="0.4">
      <c r="B59" s="6"/>
      <c r="C59" s="8" t="s">
        <v>19</v>
      </c>
      <c r="D59" s="165" t="s">
        <v>41</v>
      </c>
      <c r="E59" s="166"/>
      <c r="F59" s="159" t="s">
        <v>93</v>
      </c>
      <c r="G59" s="162"/>
      <c r="H59" s="162"/>
      <c r="I59" s="162"/>
      <c r="J59" s="162"/>
      <c r="K59" s="162"/>
      <c r="L59" s="162"/>
      <c r="M59" s="162"/>
      <c r="N59" s="162"/>
      <c r="O59" s="162"/>
      <c r="P59" s="162"/>
      <c r="Q59" s="162"/>
      <c r="R59" s="162"/>
      <c r="S59" s="162"/>
      <c r="T59" s="162"/>
      <c r="U59" s="162"/>
      <c r="V59" s="162"/>
      <c r="W59" s="162"/>
      <c r="X59" s="162"/>
      <c r="Y59" s="162"/>
      <c r="Z59" s="162"/>
      <c r="AA59" s="162"/>
      <c r="AB59" s="162"/>
    </row>
    <row r="60" spans="1:28" ht="119.25" customHeight="1" x14ac:dyDescent="0.4">
      <c r="B60" s="5"/>
      <c r="C60" s="5"/>
      <c r="D60" s="165" t="s">
        <v>42</v>
      </c>
      <c r="E60" s="166"/>
      <c r="F60" s="159" t="s">
        <v>419</v>
      </c>
      <c r="G60" s="159"/>
      <c r="H60" s="159"/>
      <c r="I60" s="159"/>
      <c r="J60" s="159"/>
      <c r="K60" s="159"/>
      <c r="L60" s="159"/>
      <c r="M60" s="159"/>
      <c r="N60" s="159"/>
      <c r="O60" s="159"/>
      <c r="P60" s="159"/>
      <c r="Q60" s="159"/>
      <c r="R60" s="159"/>
      <c r="S60" s="159"/>
      <c r="T60" s="159"/>
      <c r="U60" s="159"/>
      <c r="V60" s="159"/>
      <c r="W60" s="159"/>
      <c r="X60" s="159"/>
      <c r="Y60" s="159"/>
      <c r="Z60" s="159"/>
      <c r="AA60" s="159"/>
      <c r="AB60" s="159"/>
    </row>
    <row r="61" spans="1:28" ht="43.5" customHeight="1" x14ac:dyDescent="0.4">
      <c r="B61" s="6"/>
      <c r="C61" s="8"/>
      <c r="D61" s="165" t="s">
        <v>44</v>
      </c>
      <c r="E61" s="165"/>
      <c r="F61" s="158" t="s">
        <v>94</v>
      </c>
      <c r="G61" s="162"/>
      <c r="H61" s="162"/>
      <c r="I61" s="162"/>
      <c r="J61" s="162"/>
      <c r="K61" s="162"/>
      <c r="L61" s="162"/>
      <c r="M61" s="162"/>
      <c r="N61" s="162"/>
      <c r="O61" s="162"/>
      <c r="P61" s="162"/>
      <c r="Q61" s="162"/>
      <c r="R61" s="162"/>
      <c r="S61" s="162"/>
      <c r="T61" s="162"/>
      <c r="U61" s="162"/>
      <c r="V61" s="162"/>
      <c r="W61" s="162"/>
      <c r="X61" s="162"/>
      <c r="Y61" s="162"/>
      <c r="Z61" s="162"/>
      <c r="AA61" s="162"/>
      <c r="AB61" s="162"/>
    </row>
    <row r="62" spans="1:28" ht="33" customHeight="1" x14ac:dyDescent="0.4">
      <c r="B62" s="6"/>
      <c r="C62" s="10"/>
      <c r="D62" s="156" t="s">
        <v>77</v>
      </c>
      <c r="E62" s="156"/>
      <c r="F62" s="158" t="s">
        <v>416</v>
      </c>
      <c r="G62" s="162"/>
      <c r="H62" s="162"/>
      <c r="I62" s="162"/>
      <c r="J62" s="162"/>
      <c r="K62" s="162"/>
      <c r="L62" s="162"/>
      <c r="M62" s="162"/>
      <c r="N62" s="162"/>
      <c r="O62" s="162"/>
      <c r="P62" s="162"/>
      <c r="Q62" s="162"/>
      <c r="R62" s="162"/>
      <c r="S62" s="162"/>
      <c r="T62" s="162"/>
      <c r="U62" s="162"/>
      <c r="V62" s="162"/>
      <c r="W62" s="162"/>
      <c r="X62" s="162"/>
      <c r="Y62" s="162"/>
      <c r="Z62" s="162"/>
      <c r="AA62" s="162"/>
      <c r="AB62" s="162"/>
    </row>
    <row r="63" spans="1:28" ht="45.75" customHeight="1" x14ac:dyDescent="0.4">
      <c r="B63" s="5"/>
      <c r="C63" s="5"/>
      <c r="D63" s="156" t="s">
        <v>78</v>
      </c>
      <c r="E63" s="156"/>
      <c r="F63" s="158" t="s">
        <v>99</v>
      </c>
      <c r="G63" s="159"/>
      <c r="H63" s="159"/>
      <c r="I63" s="159"/>
      <c r="J63" s="159"/>
      <c r="K63" s="159"/>
      <c r="L63" s="159"/>
      <c r="M63" s="159"/>
      <c r="N63" s="159"/>
      <c r="O63" s="159"/>
      <c r="P63" s="159"/>
      <c r="Q63" s="159"/>
      <c r="R63" s="159"/>
      <c r="S63" s="159"/>
      <c r="T63" s="159"/>
      <c r="U63" s="159"/>
      <c r="V63" s="159"/>
      <c r="W63" s="159"/>
      <c r="X63" s="159"/>
      <c r="Y63" s="159"/>
      <c r="Z63" s="159"/>
      <c r="AA63" s="159"/>
      <c r="AB63" s="159"/>
    </row>
    <row r="64" spans="1:28" ht="48.75" customHeight="1" x14ac:dyDescent="0.4">
      <c r="D64" s="156" t="s">
        <v>60</v>
      </c>
      <c r="E64" s="156"/>
      <c r="F64" s="158" t="s">
        <v>95</v>
      </c>
      <c r="G64" s="159"/>
      <c r="H64" s="159"/>
      <c r="I64" s="159"/>
      <c r="J64" s="159"/>
      <c r="K64" s="159"/>
      <c r="L64" s="159"/>
      <c r="M64" s="159"/>
      <c r="N64" s="159"/>
      <c r="O64" s="159"/>
      <c r="P64" s="159"/>
      <c r="Q64" s="159"/>
      <c r="R64" s="159"/>
      <c r="S64" s="159"/>
      <c r="T64" s="159"/>
      <c r="U64" s="159"/>
      <c r="V64" s="159"/>
      <c r="W64" s="159"/>
      <c r="X64" s="159"/>
      <c r="Y64" s="159"/>
      <c r="Z64" s="159"/>
      <c r="AA64" s="159"/>
      <c r="AB64" s="159"/>
    </row>
    <row r="65" spans="2:28" ht="56.25" customHeight="1" x14ac:dyDescent="0.4">
      <c r="D65" s="156" t="s">
        <v>79</v>
      </c>
      <c r="E65" s="156"/>
      <c r="F65" s="158" t="s">
        <v>417</v>
      </c>
      <c r="G65" s="159"/>
      <c r="H65" s="159"/>
      <c r="I65" s="159"/>
      <c r="J65" s="159"/>
      <c r="K65" s="159"/>
      <c r="L65" s="159"/>
      <c r="M65" s="159"/>
      <c r="N65" s="159"/>
      <c r="O65" s="159"/>
      <c r="P65" s="159"/>
      <c r="Q65" s="159"/>
      <c r="R65" s="159"/>
      <c r="S65" s="159"/>
      <c r="T65" s="159"/>
      <c r="U65" s="159"/>
      <c r="V65" s="159"/>
      <c r="W65" s="159"/>
      <c r="X65" s="159"/>
      <c r="Y65" s="159"/>
      <c r="Z65" s="159"/>
      <c r="AA65" s="159"/>
      <c r="AB65" s="159"/>
    </row>
    <row r="66" spans="2:28" ht="33.75" customHeight="1" x14ac:dyDescent="0.4">
      <c r="D66" s="156" t="s">
        <v>62</v>
      </c>
      <c r="E66" s="156"/>
      <c r="F66" s="158" t="s">
        <v>96</v>
      </c>
      <c r="G66" s="159"/>
      <c r="H66" s="159"/>
      <c r="I66" s="159"/>
      <c r="J66" s="159"/>
      <c r="K66" s="159"/>
      <c r="L66" s="159"/>
      <c r="M66" s="159"/>
      <c r="N66" s="159"/>
      <c r="O66" s="159"/>
      <c r="P66" s="159"/>
      <c r="Q66" s="159"/>
      <c r="R66" s="159"/>
      <c r="S66" s="159"/>
      <c r="T66" s="159"/>
      <c r="U66" s="159"/>
      <c r="V66" s="159"/>
      <c r="W66" s="159"/>
      <c r="X66" s="159"/>
      <c r="Y66" s="159"/>
      <c r="Z66" s="159"/>
      <c r="AA66" s="159"/>
      <c r="AB66" s="159"/>
    </row>
    <row r="67" spans="2:28" ht="35.25" customHeight="1" x14ac:dyDescent="0.4">
      <c r="D67" s="156" t="s">
        <v>80</v>
      </c>
      <c r="E67" s="157"/>
      <c r="F67" s="158" t="s">
        <v>401</v>
      </c>
      <c r="G67" s="159"/>
      <c r="H67" s="159"/>
      <c r="I67" s="159"/>
      <c r="J67" s="159"/>
      <c r="K67" s="159"/>
      <c r="L67" s="159"/>
      <c r="M67" s="159"/>
      <c r="N67" s="159"/>
      <c r="O67" s="159"/>
      <c r="P67" s="159"/>
      <c r="Q67" s="159"/>
      <c r="R67" s="159"/>
      <c r="S67" s="159"/>
      <c r="T67" s="159"/>
      <c r="U67" s="159"/>
      <c r="V67" s="159"/>
      <c r="W67" s="159"/>
      <c r="X67" s="159"/>
      <c r="Y67" s="159"/>
      <c r="Z67" s="159"/>
      <c r="AA67" s="159"/>
      <c r="AB67" s="159"/>
    </row>
    <row r="68" spans="2:28" ht="17.25" customHeight="1" x14ac:dyDescent="0.4">
      <c r="D68" s="156" t="s">
        <v>81</v>
      </c>
      <c r="E68" s="157"/>
      <c r="F68" s="158" t="s">
        <v>415</v>
      </c>
      <c r="G68" s="159"/>
      <c r="H68" s="159"/>
      <c r="I68" s="159"/>
      <c r="J68" s="159"/>
      <c r="K68" s="159"/>
      <c r="L68" s="159"/>
      <c r="M68" s="159"/>
      <c r="N68" s="159"/>
      <c r="O68" s="159"/>
      <c r="P68" s="159"/>
      <c r="Q68" s="159"/>
      <c r="R68" s="159"/>
      <c r="S68" s="159"/>
      <c r="T68" s="159"/>
      <c r="U68" s="159"/>
      <c r="V68" s="159"/>
      <c r="W68" s="159"/>
      <c r="X68" s="159"/>
      <c r="Y68" s="159"/>
      <c r="Z68" s="159"/>
      <c r="AA68" s="159"/>
      <c r="AB68" s="159"/>
    </row>
    <row r="69" spans="2:28" ht="46.5" customHeight="1" x14ac:dyDescent="0.4">
      <c r="D69" s="156" t="s">
        <v>82</v>
      </c>
      <c r="E69" s="157"/>
      <c r="F69" s="158" t="s">
        <v>97</v>
      </c>
      <c r="G69" s="159"/>
      <c r="H69" s="159"/>
      <c r="I69" s="159"/>
      <c r="J69" s="159"/>
      <c r="K69" s="159"/>
      <c r="L69" s="159"/>
      <c r="M69" s="159"/>
      <c r="N69" s="159"/>
      <c r="O69" s="159"/>
      <c r="P69" s="159"/>
      <c r="Q69" s="159"/>
      <c r="R69" s="159"/>
      <c r="S69" s="159"/>
      <c r="T69" s="159"/>
      <c r="U69" s="159"/>
      <c r="V69" s="159"/>
      <c r="W69" s="159"/>
      <c r="X69" s="159"/>
      <c r="Y69" s="159"/>
      <c r="Z69" s="159"/>
      <c r="AA69" s="159"/>
      <c r="AB69" s="159"/>
    </row>
    <row r="70" spans="2:28" ht="17.25" customHeight="1" x14ac:dyDescent="0.4">
      <c r="D70" s="156" t="s">
        <v>83</v>
      </c>
      <c r="E70" s="157"/>
      <c r="F70" s="158" t="s">
        <v>33</v>
      </c>
      <c r="G70" s="159"/>
      <c r="H70" s="159"/>
      <c r="I70" s="159"/>
      <c r="J70" s="159"/>
      <c r="K70" s="159"/>
      <c r="L70" s="159"/>
      <c r="M70" s="159"/>
      <c r="N70" s="159"/>
      <c r="O70" s="159"/>
      <c r="P70" s="159"/>
      <c r="Q70" s="159"/>
      <c r="R70" s="159"/>
      <c r="S70" s="159"/>
      <c r="T70" s="159"/>
      <c r="U70" s="159"/>
      <c r="V70" s="159"/>
      <c r="W70" s="159"/>
      <c r="X70" s="159"/>
      <c r="Y70" s="159"/>
      <c r="Z70" s="159"/>
      <c r="AA70" s="159"/>
      <c r="AB70" s="159"/>
    </row>
    <row r="71" spans="2:28" ht="33.75" customHeight="1" x14ac:dyDescent="0.4">
      <c r="D71" s="157" t="s">
        <v>84</v>
      </c>
      <c r="E71" s="163"/>
      <c r="F71" s="158" t="s">
        <v>35</v>
      </c>
      <c r="G71" s="159"/>
      <c r="H71" s="159"/>
      <c r="I71" s="159"/>
      <c r="J71" s="159"/>
      <c r="K71" s="159"/>
      <c r="L71" s="159"/>
      <c r="M71" s="159"/>
      <c r="N71" s="159"/>
      <c r="O71" s="159"/>
      <c r="P71" s="159"/>
      <c r="Q71" s="159"/>
      <c r="R71" s="159"/>
      <c r="S71" s="159"/>
      <c r="T71" s="159"/>
      <c r="U71" s="159"/>
      <c r="V71" s="159"/>
      <c r="W71" s="159"/>
      <c r="X71" s="159"/>
      <c r="Y71" s="159"/>
      <c r="Z71" s="159"/>
      <c r="AA71" s="159"/>
      <c r="AB71" s="159"/>
    </row>
    <row r="72" spans="2:28" ht="71.25" customHeight="1" x14ac:dyDescent="0.4">
      <c r="D72" s="157" t="s">
        <v>85</v>
      </c>
      <c r="E72" s="163"/>
      <c r="F72" s="164" t="s">
        <v>433</v>
      </c>
      <c r="G72" s="164"/>
      <c r="H72" s="164"/>
      <c r="I72" s="164"/>
      <c r="J72" s="164"/>
      <c r="K72" s="164"/>
      <c r="L72" s="164"/>
      <c r="M72" s="164"/>
      <c r="N72" s="164"/>
      <c r="O72" s="164"/>
      <c r="P72" s="164"/>
      <c r="Q72" s="164"/>
      <c r="R72" s="164"/>
      <c r="S72" s="164"/>
      <c r="T72" s="164"/>
      <c r="U72" s="164"/>
      <c r="V72" s="164"/>
      <c r="W72" s="164"/>
      <c r="X72" s="164"/>
      <c r="Y72" s="164"/>
      <c r="Z72" s="164"/>
      <c r="AA72" s="164"/>
      <c r="AB72" s="158"/>
    </row>
    <row r="73" spans="2:28" ht="17.25" customHeight="1" x14ac:dyDescent="0.4">
      <c r="B73" s="5"/>
      <c r="C73" s="5"/>
      <c r="D73" s="156" t="s">
        <v>86</v>
      </c>
      <c r="E73" s="156"/>
      <c r="F73" s="158" t="s">
        <v>34</v>
      </c>
      <c r="G73" s="159"/>
      <c r="H73" s="159"/>
      <c r="I73" s="159"/>
      <c r="J73" s="159"/>
      <c r="K73" s="159"/>
      <c r="L73" s="159"/>
      <c r="M73" s="159"/>
      <c r="N73" s="159"/>
      <c r="O73" s="159"/>
      <c r="P73" s="159"/>
      <c r="Q73" s="159"/>
      <c r="R73" s="159"/>
      <c r="S73" s="159"/>
      <c r="T73" s="159"/>
      <c r="U73" s="159"/>
      <c r="V73" s="159"/>
      <c r="W73" s="159"/>
      <c r="X73" s="159"/>
      <c r="Y73" s="159"/>
      <c r="Z73" s="159"/>
      <c r="AA73" s="159"/>
      <c r="AB73" s="159"/>
    </row>
    <row r="74" spans="2:28" ht="80.25" customHeight="1" x14ac:dyDescent="0.4">
      <c r="B74" s="5"/>
      <c r="C74" s="5"/>
      <c r="D74" s="156" t="s">
        <v>73</v>
      </c>
      <c r="E74" s="156"/>
      <c r="F74" s="158" t="s">
        <v>421</v>
      </c>
      <c r="G74" s="159"/>
      <c r="H74" s="159"/>
      <c r="I74" s="159"/>
      <c r="J74" s="159"/>
      <c r="K74" s="159"/>
      <c r="L74" s="159"/>
      <c r="M74" s="159"/>
      <c r="N74" s="159"/>
      <c r="O74" s="159"/>
      <c r="P74" s="159"/>
      <c r="Q74" s="159"/>
      <c r="R74" s="159"/>
      <c r="S74" s="159"/>
      <c r="T74" s="159"/>
      <c r="U74" s="159"/>
      <c r="V74" s="159"/>
      <c r="W74" s="159"/>
      <c r="X74" s="159"/>
      <c r="Y74" s="159"/>
      <c r="Z74" s="159"/>
      <c r="AA74" s="159"/>
      <c r="AB74" s="159"/>
    </row>
    <row r="75" spans="2:28" ht="33.75" customHeight="1" x14ac:dyDescent="0.4">
      <c r="B75" s="6"/>
      <c r="C75" s="8"/>
      <c r="D75" s="156" t="s">
        <v>74</v>
      </c>
      <c r="E75" s="156"/>
      <c r="F75" s="158" t="s">
        <v>411</v>
      </c>
      <c r="G75" s="162"/>
      <c r="H75" s="162"/>
      <c r="I75" s="162"/>
      <c r="J75" s="162"/>
      <c r="K75" s="162"/>
      <c r="L75" s="162"/>
      <c r="M75" s="162"/>
      <c r="N75" s="162"/>
      <c r="O75" s="162"/>
      <c r="P75" s="162"/>
      <c r="Q75" s="162"/>
      <c r="R75" s="162"/>
      <c r="S75" s="162"/>
      <c r="T75" s="162"/>
      <c r="U75" s="162"/>
      <c r="V75" s="162"/>
      <c r="W75" s="162"/>
      <c r="X75" s="162"/>
      <c r="Y75" s="162"/>
      <c r="Z75" s="162"/>
      <c r="AA75" s="162"/>
      <c r="AB75" s="162"/>
    </row>
    <row r="76" spans="2:28" ht="100.5" customHeight="1" x14ac:dyDescent="0.4">
      <c r="B76" s="5"/>
      <c r="C76" s="5"/>
      <c r="D76" s="156" t="s">
        <v>404</v>
      </c>
      <c r="E76" s="156"/>
      <c r="F76" s="158" t="s">
        <v>98</v>
      </c>
      <c r="G76" s="159"/>
      <c r="H76" s="159"/>
      <c r="I76" s="159"/>
      <c r="J76" s="159"/>
      <c r="K76" s="159"/>
      <c r="L76" s="159"/>
      <c r="M76" s="159"/>
      <c r="N76" s="159"/>
      <c r="O76" s="159"/>
      <c r="P76" s="159"/>
      <c r="Q76" s="159"/>
      <c r="R76" s="159"/>
      <c r="S76" s="159"/>
      <c r="T76" s="159"/>
      <c r="U76" s="159"/>
      <c r="V76" s="159"/>
      <c r="W76" s="159"/>
      <c r="X76" s="159"/>
      <c r="Y76" s="159"/>
      <c r="Z76" s="159"/>
      <c r="AA76" s="159"/>
      <c r="AB76" s="159"/>
    </row>
    <row r="77" spans="2:28" ht="75" customHeight="1" x14ac:dyDescent="0.4">
      <c r="B77" s="5"/>
      <c r="C77" s="5"/>
      <c r="D77" s="156" t="s">
        <v>403</v>
      </c>
      <c r="E77" s="156"/>
      <c r="F77" s="158" t="s">
        <v>423</v>
      </c>
      <c r="G77" s="159"/>
      <c r="H77" s="159"/>
      <c r="I77" s="159"/>
      <c r="J77" s="159"/>
      <c r="K77" s="159"/>
      <c r="L77" s="159"/>
      <c r="M77" s="159"/>
      <c r="N77" s="159"/>
      <c r="O77" s="159"/>
      <c r="P77" s="159"/>
      <c r="Q77" s="159"/>
      <c r="R77" s="159"/>
      <c r="S77" s="159"/>
      <c r="T77" s="159"/>
      <c r="U77" s="159"/>
      <c r="V77" s="159"/>
      <c r="W77" s="159"/>
      <c r="X77" s="159"/>
      <c r="Y77" s="159"/>
      <c r="Z77" s="159"/>
      <c r="AA77" s="159"/>
      <c r="AB77" s="159"/>
    </row>
    <row r="78" spans="2:28" ht="32.25" customHeight="1" x14ac:dyDescent="0.4">
      <c r="B78" s="5"/>
      <c r="C78" s="5"/>
      <c r="D78" s="156" t="s">
        <v>75</v>
      </c>
      <c r="E78" s="156"/>
      <c r="F78" s="158" t="s">
        <v>87</v>
      </c>
      <c r="G78" s="159"/>
      <c r="H78" s="159"/>
      <c r="I78" s="159"/>
      <c r="J78" s="159"/>
      <c r="K78" s="159"/>
      <c r="L78" s="159"/>
      <c r="M78" s="159"/>
      <c r="N78" s="159"/>
      <c r="O78" s="159"/>
      <c r="P78" s="159"/>
      <c r="Q78" s="159"/>
      <c r="R78" s="159"/>
      <c r="S78" s="159"/>
      <c r="T78" s="159"/>
      <c r="U78" s="159"/>
      <c r="V78" s="159"/>
      <c r="W78" s="159"/>
      <c r="X78" s="159"/>
      <c r="Y78" s="159"/>
      <c r="Z78" s="159"/>
      <c r="AA78" s="159"/>
      <c r="AB78" s="159"/>
    </row>
    <row r="80" spans="2:28" x14ac:dyDescent="0.4">
      <c r="AB80" s="2" t="s">
        <v>15</v>
      </c>
    </row>
    <row r="82" spans="1:29" x14ac:dyDescent="0.4">
      <c r="A82" s="160" t="s">
        <v>432</v>
      </c>
      <c r="B82" s="161"/>
      <c r="C82" s="161"/>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row>
    <row r="83" spans="1:29" x14ac:dyDescent="0.4">
      <c r="A83" s="161"/>
      <c r="B83" s="161"/>
      <c r="C83" s="161"/>
      <c r="D83" s="161"/>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row>
    <row r="84" spans="1:29" x14ac:dyDescent="0.4">
      <c r="A84" s="161"/>
      <c r="B84" s="161"/>
      <c r="C84" s="161"/>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row>
    <row r="85" spans="1:29" x14ac:dyDescent="0.4">
      <c r="A85" s="161"/>
      <c r="B85" s="161"/>
      <c r="C85" s="161"/>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row>
  </sheetData>
  <sheetProtection algorithmName="SHA-512" hashValue="/U7JwURfxK3DLuVJMLut/elDqdExsqQXu12QyVyeZvmw7XMVLq1k28i3Yr9FGiGRp4U1eLB7yy7uWJ/5gQoijg==" saltValue="a6bET56uF6SpaREtFLDfQA==" spinCount="100000" sheet="1" selectLockedCells="1"/>
  <dataConsolidate/>
  <mergeCells count="167">
    <mergeCell ref="X2:Y2"/>
    <mergeCell ref="AA2:AB2"/>
    <mergeCell ref="P7:AC7"/>
    <mergeCell ref="P8:AC8"/>
    <mergeCell ref="T2:V2"/>
    <mergeCell ref="A16:AC16"/>
    <mergeCell ref="A17:AC17"/>
    <mergeCell ref="A19:AC19"/>
    <mergeCell ref="A21:AC21"/>
    <mergeCell ref="A7:O7"/>
    <mergeCell ref="A8:O8"/>
    <mergeCell ref="A9:O9"/>
    <mergeCell ref="A10:O10"/>
    <mergeCell ref="A12:O12"/>
    <mergeCell ref="A13:O13"/>
    <mergeCell ref="A14:O14"/>
    <mergeCell ref="P9:AC9"/>
    <mergeCell ref="P10:AC10"/>
    <mergeCell ref="P12:AC12"/>
    <mergeCell ref="P13:AC13"/>
    <mergeCell ref="P14:AC14"/>
    <mergeCell ref="P11:AC11"/>
    <mergeCell ref="A11:O11"/>
    <mergeCell ref="I27:N27"/>
    <mergeCell ref="AA26:AB27"/>
    <mergeCell ref="B24:H24"/>
    <mergeCell ref="I24:Z24"/>
    <mergeCell ref="AA24:AB24"/>
    <mergeCell ref="B32:H32"/>
    <mergeCell ref="I32:Z32"/>
    <mergeCell ref="AA32:AB32"/>
    <mergeCell ref="B25:H25"/>
    <mergeCell ref="I25:Z25"/>
    <mergeCell ref="AA25:AB25"/>
    <mergeCell ref="O27:P27"/>
    <mergeCell ref="Q27:S27"/>
    <mergeCell ref="T27:U27"/>
    <mergeCell ref="V27:X27"/>
    <mergeCell ref="Y27:Z27"/>
    <mergeCell ref="B26:H27"/>
    <mergeCell ref="I26:Z26"/>
    <mergeCell ref="B33:H33"/>
    <mergeCell ref="I33:Z33"/>
    <mergeCell ref="AA33:AB33"/>
    <mergeCell ref="B29:H29"/>
    <mergeCell ref="I29:Z29"/>
    <mergeCell ref="AA29:AB29"/>
    <mergeCell ref="B30:H31"/>
    <mergeCell ref="I30:J30"/>
    <mergeCell ref="K30:Z30"/>
    <mergeCell ref="AA30:AB30"/>
    <mergeCell ref="I31:Z31"/>
    <mergeCell ref="AA31:AB31"/>
    <mergeCell ref="I37:Z37"/>
    <mergeCell ref="B38:H38"/>
    <mergeCell ref="I38:Z38"/>
    <mergeCell ref="AA38:AB38"/>
    <mergeCell ref="B34:H34"/>
    <mergeCell ref="I34:Z34"/>
    <mergeCell ref="AA34:AB34"/>
    <mergeCell ref="B35:H35"/>
    <mergeCell ref="I35:Z35"/>
    <mergeCell ref="AA35:AB35"/>
    <mergeCell ref="B36:H37"/>
    <mergeCell ref="I36:J36"/>
    <mergeCell ref="K36:M36"/>
    <mergeCell ref="O36:R36"/>
    <mergeCell ref="AA36:AB37"/>
    <mergeCell ref="B42:H43"/>
    <mergeCell ref="I42:J42"/>
    <mergeCell ref="K42:Z42"/>
    <mergeCell ref="AA42:AB42"/>
    <mergeCell ref="I43:Z43"/>
    <mergeCell ref="AA43:AB43"/>
    <mergeCell ref="B39:H39"/>
    <mergeCell ref="I39:Z39"/>
    <mergeCell ref="AA39:AB39"/>
    <mergeCell ref="B40:H41"/>
    <mergeCell ref="I40:J40"/>
    <mergeCell ref="K40:Z40"/>
    <mergeCell ref="AA40:AB40"/>
    <mergeCell ref="I41:Z41"/>
    <mergeCell ref="AA41:AB41"/>
    <mergeCell ref="B47:H47"/>
    <mergeCell ref="I47:Z47"/>
    <mergeCell ref="AA47:AB47"/>
    <mergeCell ref="B44:H44"/>
    <mergeCell ref="I44:Z44"/>
    <mergeCell ref="AA44:AB44"/>
    <mergeCell ref="B46:H46"/>
    <mergeCell ref="I46:Z46"/>
    <mergeCell ref="AA46:AB46"/>
    <mergeCell ref="B48:H48"/>
    <mergeCell ref="I48:Z48"/>
    <mergeCell ref="AA48:AB48"/>
    <mergeCell ref="B49:H49"/>
    <mergeCell ref="I49:Z49"/>
    <mergeCell ref="AA49:AB49"/>
    <mergeCell ref="B51:H51"/>
    <mergeCell ref="I51:Z51"/>
    <mergeCell ref="AA51:AB51"/>
    <mergeCell ref="B50:H50"/>
    <mergeCell ref="I50:Z50"/>
    <mergeCell ref="AA50:AB50"/>
    <mergeCell ref="D62:E62"/>
    <mergeCell ref="F62:AB62"/>
    <mergeCell ref="D66:E66"/>
    <mergeCell ref="F66:AB66"/>
    <mergeCell ref="B54:H54"/>
    <mergeCell ref="I54:Z54"/>
    <mergeCell ref="AA54:AB54"/>
    <mergeCell ref="X52:Z52"/>
    <mergeCell ref="AA52:AB53"/>
    <mergeCell ref="I53:M53"/>
    <mergeCell ref="O53:S53"/>
    <mergeCell ref="U53:V53"/>
    <mergeCell ref="X53:Z53"/>
    <mergeCell ref="B52:H53"/>
    <mergeCell ref="I52:M52"/>
    <mergeCell ref="N52:N53"/>
    <mergeCell ref="O52:S52"/>
    <mergeCell ref="T52:T53"/>
    <mergeCell ref="U52:V52"/>
    <mergeCell ref="W52:W53"/>
    <mergeCell ref="D73:E73"/>
    <mergeCell ref="F73:AB73"/>
    <mergeCell ref="D74:E74"/>
    <mergeCell ref="F74:AB74"/>
    <mergeCell ref="D70:E70"/>
    <mergeCell ref="F70:AB70"/>
    <mergeCell ref="D71:E71"/>
    <mergeCell ref="F71:AB71"/>
    <mergeCell ref="D72:E72"/>
    <mergeCell ref="F72:AB72"/>
    <mergeCell ref="A82:AC85"/>
    <mergeCell ref="D76:E76"/>
    <mergeCell ref="F76:AB76"/>
    <mergeCell ref="D77:E77"/>
    <mergeCell ref="F77:AB77"/>
    <mergeCell ref="D75:E75"/>
    <mergeCell ref="F75:AB75"/>
    <mergeCell ref="D78:E78"/>
    <mergeCell ref="F78:AB78"/>
    <mergeCell ref="B57:S57"/>
    <mergeCell ref="T57:Z57"/>
    <mergeCell ref="AA57:AB57"/>
    <mergeCell ref="B56:S56"/>
    <mergeCell ref="T56:Z56"/>
    <mergeCell ref="AA56:AB56"/>
    <mergeCell ref="D68:E68"/>
    <mergeCell ref="F68:AB68"/>
    <mergeCell ref="D69:E69"/>
    <mergeCell ref="F69:AB69"/>
    <mergeCell ref="D63:E63"/>
    <mergeCell ref="F63:AB63"/>
    <mergeCell ref="D64:E64"/>
    <mergeCell ref="F64:AB64"/>
    <mergeCell ref="D65:E65"/>
    <mergeCell ref="F65:AB65"/>
    <mergeCell ref="D67:E67"/>
    <mergeCell ref="F67:AB67"/>
    <mergeCell ref="D59:E59"/>
    <mergeCell ref="F59:AB59"/>
    <mergeCell ref="D60:E60"/>
    <mergeCell ref="F60:AB60"/>
    <mergeCell ref="D61:E61"/>
    <mergeCell ref="F61:AB61"/>
  </mergeCells>
  <phoneticPr fontId="1"/>
  <conditionalFormatting sqref="I25:Z25">
    <cfRule type="expression" dxfId="8" priority="17">
      <formula>INDIRECT("I25")=""</formula>
    </cfRule>
  </conditionalFormatting>
  <conditionalFormatting sqref="I27:N27 Q27:S27 V27:X27">
    <cfRule type="expression" dxfId="7" priority="5">
      <formula>OR($I25="",AND($I25="変更",OR($I26="",$I26="速やかに適用する")))</formula>
    </cfRule>
    <cfRule type="expression" dxfId="6" priority="16">
      <formula>OR(INDIRECT("$I$27")="",INDIRECT("$Q$27")="",INDIRECT("$V$27")="")</formula>
    </cfRule>
  </conditionalFormatting>
  <conditionalFormatting sqref="I53:M53 O53:S53 U53:V53 X53:Z53">
    <cfRule type="expression" dxfId="5" priority="13">
      <formula>NOT(OR(AND(INDIRECT("I53")="",INDIRECT("O53")="",INDIRECT("U53")="",INDIRECT("X53")=""),AND(INDIRECT("I53")&lt;&gt;"",INDIRECT("O53")&lt;&gt;"",INDIRECT("U53")&lt;&gt;"",INDIRECT("X53")&lt;&gt;"")))</formula>
    </cfRule>
  </conditionalFormatting>
  <conditionalFormatting sqref="I26:Z26">
    <cfRule type="expression" dxfId="4" priority="6">
      <formula>OR(I25="",I25="新規")</formula>
    </cfRule>
    <cfRule type="expression" dxfId="3" priority="7">
      <formula>AND(I25="変更",I26="")</formula>
    </cfRule>
  </conditionalFormatting>
  <conditionalFormatting sqref="O27:P27 T27:U27 Y27:Z27">
    <cfRule type="expression" dxfId="2" priority="4">
      <formula>NOT(OR($I25="新規",AND($I25="変更",$I26="適用開始日を指定する")))</formula>
    </cfRule>
  </conditionalFormatting>
  <dataValidations count="27">
    <dataValidation type="custom" imeMode="disabled" allowBlank="1" showInputMessage="1" showErrorMessage="1" errorTitle="形式エラー" error="半角数字4桁で御記入ください。" sqref="I47:Z47">
      <formula1>AND(LEN(I47)=LENB(I47),LEN(I47)=4)</formula1>
    </dataValidation>
    <dataValidation type="list" allowBlank="1" showInputMessage="1" showErrorMessage="1" sqref="I25">
      <formula1>"新規,変更"</formula1>
    </dataValidation>
    <dataValidation type="whole" imeMode="halfAlpha" allowBlank="1" showInputMessage="1" showErrorMessage="1" errorTitle="形式エラー" error="半角数字で1～12の値を御記入ください。" sqref="Q27:S27">
      <formula1>1</formula1>
      <formula2>12</formula2>
    </dataValidation>
    <dataValidation type="custom" imeMode="halfAlpha" allowBlank="1" showInputMessage="1" showErrorMessage="1" errorTitle="形式エラー" error="半角数字4桁で御記入ください。" sqref="I27:N27">
      <formula1>AND(LEN(I27)=4,ISNUMBER(I27))</formula1>
    </dataValidation>
    <dataValidation type="whole" imeMode="halfAlpha" allowBlank="1" showInputMessage="1" showErrorMessage="1" errorTitle="形式エラー" error="半角数字で1～31の値を御記入ください。" sqref="V27:X27">
      <formula1>1</formula1>
      <formula2>31</formula2>
    </dataValidation>
    <dataValidation type="custom" imeMode="hiragana" operator="lessThanOrEqual" allowBlank="1" showInputMessage="1" showErrorMessage="1" errorTitle="形式エラー" error="全角100文字以内で御記入ください。" sqref="I31:Z31">
      <formula1>AND(LEN(I31)&lt;=100,LEN(I31)*2=LENB(I31))</formula1>
    </dataValidation>
    <dataValidation type="custom" imeMode="hiragana" allowBlank="1" showInputMessage="1" showErrorMessage="1" errorTitle="形式エラー" error="全角8文字以内で御記入ください。" sqref="I32:Z32">
      <formula1>AND(LEN(I32)*2=LENB(I32),LEN(I32)&lt;=8)</formula1>
    </dataValidation>
    <dataValidation type="custom" imeMode="disabled" allowBlank="1" showInputMessage="1" showErrorMessage="1" errorTitle="形式エラー" error="半角英数字140桁以内で御記入ください。_x000a_英字はすべて大文字で御記入ください。" sqref="I33:Z33">
      <formula1>AND(LENB(I33)=LEN(I33),LEN(I33)&lt;=140,EXACT(I33,UPPER(I33)))</formula1>
    </dataValidation>
    <dataValidation type="custom" imeMode="disabled" allowBlank="1" showInputMessage="1" showErrorMessage="1" errorTitle="形式エラー" error="半角英数字28桁以内で御記入ください。" sqref="I34:Z34">
      <formula1>AND(LENB(I34)=LEN(I34),LEN(I34)&lt;=28)</formula1>
    </dataValidation>
    <dataValidation type="custom" imeMode="hiragana" operator="lessThanOrEqual" allowBlank="1" showInputMessage="1" showErrorMessage="1" errorTitle="形式エラー" error="全角200文字以内で御記入ください。" sqref="I37:Z37">
      <formula1>AND(LEN(I37)&lt;=200,LEN(I37)*2=LENB(I37))</formula1>
    </dataValidation>
    <dataValidation type="custom" imeMode="hiragana" allowBlank="1" showInputMessage="1" showErrorMessage="1" errorTitle="形式エラー" error="全角50文字以内で御記入ください。" sqref="I38:Z38">
      <formula1>AND(LEN(I38)*2=LENB(I38),LEN(I38)&lt;=50)</formula1>
    </dataValidation>
    <dataValidation type="textLength" imeMode="hiragana" operator="lessThanOrEqual" allowBlank="1" showInputMessage="1" showErrorMessage="1" errorTitle="形式エラー" error="200文字以内で御記入ください。" sqref="I39:Z39">
      <formula1>200</formula1>
    </dataValidation>
    <dataValidation type="custom" imeMode="hiragana" allowBlank="1" showInputMessage="1" showErrorMessage="1" errorTitle="形式エラー" error="全角30文字以内で御記入ください。" sqref="I43:Z43 I41:Z41">
      <formula1>AND(LEN(I41)*2=LENB(I41),LEN(I41)&lt;=30)</formula1>
    </dataValidation>
    <dataValidation type="custom" allowBlank="1" showInputMessage="1" showErrorMessage="1" sqref="I44:Z44">
      <formula1>AND(LEN(I44)*2=LENB(I44),LEN(I44)&lt;=30)</formula1>
    </dataValidation>
    <dataValidation type="custom" imeMode="disabled" allowBlank="1" showInputMessage="1" showErrorMessage="1" errorTitle="形式エラー" error="半角数字5桁で御記入ください。" sqref="O53:S53 I48:Z50">
      <formula1>AND(LEN(I48)=LENB(I48),LEN(I48)=5)</formula1>
    </dataValidation>
    <dataValidation type="custom" imeMode="disabled" allowBlank="1" showInputMessage="1" showErrorMessage="1" errorTitle="形式エラー" error="半角数字13桁で御記入ください。" sqref="I51:Z51">
      <formula1>AND(LEN(I51)=LENB(I51),LEN(I51)=13)</formula1>
    </dataValidation>
    <dataValidation type="custom" imeMode="disabled" allowBlank="1" showInputMessage="1" showErrorMessage="1" errorTitle="形式エラー" error="半角数字6桁で御記入ください。" sqref="I53:M53">
      <formula1>AND(LEN(I53)=LENB(I53),LEN(I53)=6)</formula1>
    </dataValidation>
    <dataValidation type="custom" imeMode="disabled" allowBlank="1" showInputMessage="1" showErrorMessage="1" errorTitle="形式エラー" error="半角数字2桁で御記入ください。" sqref="U53:V53">
      <formula1>AND(LEN(U53)=LENB(U53),LEN(U53)=2)</formula1>
    </dataValidation>
    <dataValidation type="custom" imeMode="disabled" allowBlank="1" showInputMessage="1" showErrorMessage="1" errorTitle="形式エラー" error="半角数字3桁で御記入ください。" sqref="X53:Z53">
      <formula1>AND(LEN(X53)=LENB(X53),LEN(X53)=3)</formula1>
    </dataValidation>
    <dataValidation type="custom" imeMode="disabled" allowBlank="1" showInputMessage="1" showErrorMessage="1" errorTitle="形式エラー" error="半角数字5桁又は半角英数字8桁で御記入ください。" sqref="I54:Z54">
      <formula1>AND(LEN(I54)=LENB(I54),OR(LEN(I54)=5,LEN(I54)=8))</formula1>
    </dataValidation>
    <dataValidation type="custom" imeMode="halfKatakana" allowBlank="1" showInputMessage="1" showErrorMessage="1" errorTitle="形式エラー" error="半角カナ（ただし、小文字（ﾂﾔﾕﾖｱｲｳｴｵ）を除く。）28文字以内で御記入ください。" sqref="I35:Z35">
      <formula1>AND(LEN(I35)=LENB(I35),LEN(I35)&lt;=28,NOT(OR(COUNTIF(I35,"*ｬ*")&gt;=1,COUNTIF(I35,"*ｭ*")&gt;=1,COUNTIF(I35,"*ｮ*")&gt;=1,COUNTIF(I35,"*ｧ*")&gt;=1,COUNTIF(I35,"*ｨ*")&gt;=1,COUNTIF(I35,"*ｩ*")&gt;=1,COUNTIF(I35,"*ｪ*")&gt;=1,COUNTIF(I35,"*ｫ*")&gt;=1)))</formula1>
    </dataValidation>
    <dataValidation type="custom" imeMode="halfKatakana" allowBlank="1" showInputMessage="1" showErrorMessage="1" errorTitle="形式エラー" error="半角ｶﾅで200文字以内で御記入ください。_x000a_ｶﾅは､「ｶﾌﾞｼｷｶﾞｲｼｬ」又は「ｶﾌﾞｼｷｶｲｼｬ」を記入しないでください。" prompt="「株式会社」は「ｶ)」等に略さずに、すべて御記入ください。" sqref="K30:Z30">
      <formula1>AND(LENB(K30)=LEN(K30),LEN(K30)&lt;=200)</formula1>
    </dataValidation>
    <dataValidation type="custom" imeMode="halfKatakana" allowBlank="1" showInputMessage="1" showErrorMessage="1" errorTitle="形式エラー" error="半角カナ30文字以内で御記入ください。" sqref="K40:Z40">
      <formula1>AND(LEN(K40)=LENB(K40),LEN(K40)&lt;=30)</formula1>
    </dataValidation>
    <dataValidation type="custom" imeMode="halfKatakana" allowBlank="1" showInputMessage="1" showErrorMessage="1" errorTitle="形式エラー" error="半角30文字以内で御記入ください。" sqref="K42:Z42">
      <formula1>AND(LEN(K42)=LENB(K42),LEN(K42)&lt;=30)</formula1>
    </dataValidation>
    <dataValidation type="custom" imeMode="disabled" allowBlank="1" showInputMessage="1" showErrorMessage="1" errorTitle="形式エラー" error="半角数字３桁でご記入ください。" sqref="K36:M36">
      <formula1>AND(LENB(K36)=LEN(K36),LEN(K36)=3)</formula1>
    </dataValidation>
    <dataValidation type="custom" imeMode="disabled" allowBlank="1" showInputMessage="1" showErrorMessage="1" errorTitle="形式エラー" error="半角数字４桁でご記入ください。" sqref="O36:R36">
      <formula1>AND(LENB(O36)=LEN(O36),LEN(O36)=4)</formula1>
    </dataValidation>
    <dataValidation type="list" allowBlank="1" showInputMessage="1" showErrorMessage="1" sqref="I26:Z26">
      <formula1>"速やかに適用する,適用開始日を指定する"</formula1>
    </dataValidation>
  </dataValidations>
  <pageMargins left="0.78740157480314965" right="0.78740157480314965" top="0.78740157480314965" bottom="0.59055118110236227" header="0.31496062992125984" footer="0.31496062992125984"/>
  <pageSetup paperSize="9" fitToHeight="0" orientation="portrait" r:id="rId1"/>
  <headerFooter>
    <oddHeader xml:space="preserve">&amp;R&amp;10&amp;K000000CMN-B01&amp;7(2023年8月7日版)    &amp;10
</oddHeader>
    <oddFooter>&amp;C&amp;10&amp;P / &amp;N</oddFooter>
  </headerFooter>
  <rowBreaks count="3" manualBreakCount="3">
    <brk id="27" max="16383" man="1"/>
    <brk id="54" max="28" man="1"/>
    <brk id="65" max="28" man="1"/>
  </rowBreaks>
  <ignoredErrors>
    <ignoredError sqref="W2 Z2 P52:T52 Y52:Z52 V52:W52 W53 T53 N53 J52:N52 I52 O52 X52 U5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X74"/>
  <sheetViews>
    <sheetView zoomScale="70" zoomScaleNormal="70" zoomScaleSheetLayoutView="70" workbookViewId="0">
      <selection activeCell="T2" sqref="T2:V2"/>
    </sheetView>
  </sheetViews>
  <sheetFormatPr defaultRowHeight="18.75" x14ac:dyDescent="0.4"/>
  <cols>
    <col min="1" max="1" width="2.5" customWidth="1"/>
    <col min="2" max="2" width="19.875" customWidth="1"/>
    <col min="3" max="3" width="39.5" customWidth="1"/>
    <col min="4" max="4" width="16.5" customWidth="1"/>
    <col min="5" max="5" width="39.5" customWidth="1"/>
    <col min="6" max="6" width="17.375" customWidth="1"/>
    <col min="7" max="7" width="15.125" customWidth="1"/>
    <col min="8" max="8" width="14" customWidth="1"/>
    <col min="9" max="10" width="24" customWidth="1"/>
    <col min="11" max="11" width="28.125" customWidth="1"/>
    <col min="12" max="12" width="41.75" customWidth="1"/>
    <col min="13" max="13" width="52.625" customWidth="1"/>
    <col min="14" max="14" width="93" bestFit="1" customWidth="1"/>
    <col min="15" max="17" width="9" customWidth="1"/>
    <col min="18" max="18" width="15.125" customWidth="1"/>
    <col min="19" max="20" width="9" customWidth="1"/>
    <col min="21" max="21" width="42.875" style="12" customWidth="1"/>
    <col min="22" max="22" width="30.875" customWidth="1"/>
    <col min="23" max="23" width="27.625" customWidth="1"/>
  </cols>
  <sheetData>
    <row r="2" spans="2:24" x14ac:dyDescent="0.4">
      <c r="B2" s="11" t="s">
        <v>101</v>
      </c>
      <c r="C2" s="11"/>
    </row>
    <row r="3" spans="2:24" x14ac:dyDescent="0.4">
      <c r="B3" s="13" t="s">
        <v>102</v>
      </c>
      <c r="C3" s="14" t="s">
        <v>103</v>
      </c>
    </row>
    <row r="4" spans="2:24" x14ac:dyDescent="0.4">
      <c r="B4" s="15" t="s">
        <v>104</v>
      </c>
      <c r="C4" s="16" t="s">
        <v>105</v>
      </c>
    </row>
    <row r="5" spans="2:24" x14ac:dyDescent="0.4">
      <c r="B5" s="15" t="s">
        <v>106</v>
      </c>
      <c r="C5" s="17">
        <v>13</v>
      </c>
    </row>
    <row r="6" spans="2:24" x14ac:dyDescent="0.4">
      <c r="B6" s="15" t="s">
        <v>107</v>
      </c>
      <c r="C6" s="17">
        <v>72</v>
      </c>
    </row>
    <row r="8" spans="2:24" ht="19.5" thickBot="1" x14ac:dyDescent="0.45">
      <c r="B8" t="s">
        <v>108</v>
      </c>
    </row>
    <row r="9" spans="2:24" ht="19.5" thickTop="1" x14ac:dyDescent="0.4">
      <c r="B9" s="18"/>
      <c r="C9" s="19"/>
      <c r="D9" s="20"/>
      <c r="E9" s="21" t="s">
        <v>109</v>
      </c>
      <c r="F9" s="22"/>
      <c r="G9" s="22"/>
      <c r="H9" s="22"/>
      <c r="I9" s="138"/>
      <c r="J9" s="23"/>
      <c r="K9" s="22" t="s">
        <v>110</v>
      </c>
      <c r="L9" s="22"/>
      <c r="M9" s="22"/>
      <c r="N9" s="24"/>
      <c r="O9" s="21" t="s">
        <v>111</v>
      </c>
      <c r="P9" s="22"/>
      <c r="Q9" s="22"/>
      <c r="R9" s="22"/>
      <c r="S9" s="22"/>
      <c r="T9" s="22"/>
      <c r="U9" s="22"/>
      <c r="V9" s="22"/>
      <c r="W9" s="22"/>
      <c r="X9" s="25"/>
    </row>
    <row r="10" spans="2:24" ht="18.75" customHeight="1" x14ac:dyDescent="0.4">
      <c r="B10" s="26" t="s">
        <v>112</v>
      </c>
      <c r="C10" s="26" t="s">
        <v>113</v>
      </c>
      <c r="D10" s="27" t="s">
        <v>114</v>
      </c>
      <c r="E10" s="28" t="s">
        <v>115</v>
      </c>
      <c r="F10" s="26" t="s">
        <v>116</v>
      </c>
      <c r="G10" s="26" t="s">
        <v>117</v>
      </c>
      <c r="H10" s="26" t="s">
        <v>118</v>
      </c>
      <c r="I10" s="26" t="s">
        <v>119</v>
      </c>
      <c r="J10" s="29" t="s">
        <v>1</v>
      </c>
      <c r="K10" s="30" t="s">
        <v>120</v>
      </c>
      <c r="L10" s="31" t="s">
        <v>121</v>
      </c>
      <c r="M10" s="32" t="s">
        <v>122</v>
      </c>
      <c r="N10" s="33" t="s">
        <v>1</v>
      </c>
      <c r="O10" s="262" t="s">
        <v>123</v>
      </c>
      <c r="P10" s="263"/>
      <c r="Q10" s="264" t="s">
        <v>124</v>
      </c>
      <c r="R10" s="265"/>
      <c r="S10" s="265"/>
      <c r="T10" s="263"/>
      <c r="U10" s="31" t="s">
        <v>125</v>
      </c>
      <c r="V10" s="27" t="s">
        <v>126</v>
      </c>
      <c r="W10" s="27" t="s">
        <v>1</v>
      </c>
      <c r="X10" s="25"/>
    </row>
    <row r="11" spans="2:24" ht="18.75" customHeight="1" x14ac:dyDescent="0.4">
      <c r="B11" s="34"/>
      <c r="C11" s="34"/>
      <c r="D11" s="35"/>
      <c r="E11" s="36"/>
      <c r="F11" s="34"/>
      <c r="G11" s="34"/>
      <c r="H11" s="34"/>
      <c r="I11" s="139"/>
      <c r="J11" s="37"/>
      <c r="K11" s="38"/>
      <c r="L11" s="39"/>
      <c r="M11" s="40"/>
      <c r="N11" s="41"/>
      <c r="O11" s="42"/>
      <c r="P11" s="38"/>
      <c r="Q11" s="35"/>
      <c r="R11" s="38"/>
      <c r="S11" s="43"/>
      <c r="T11" s="43"/>
      <c r="U11" s="39"/>
      <c r="V11" s="35"/>
      <c r="W11" s="35"/>
      <c r="X11" s="25"/>
    </row>
    <row r="12" spans="2:24" s="57" customFormat="1" ht="169.5" customHeight="1" thickBot="1" x14ac:dyDescent="0.45">
      <c r="B12" s="44"/>
      <c r="C12" s="45" t="s">
        <v>127</v>
      </c>
      <c r="D12" s="46" t="s">
        <v>128</v>
      </c>
      <c r="E12" s="47" t="s">
        <v>129</v>
      </c>
      <c r="F12" s="45" t="s">
        <v>130</v>
      </c>
      <c r="G12" s="45" t="s">
        <v>131</v>
      </c>
      <c r="H12" s="45" t="s">
        <v>132</v>
      </c>
      <c r="I12" s="35" t="s">
        <v>133</v>
      </c>
      <c r="J12" s="48" t="s">
        <v>134</v>
      </c>
      <c r="K12" s="49" t="s">
        <v>135</v>
      </c>
      <c r="L12" s="50" t="s">
        <v>136</v>
      </c>
      <c r="M12" s="46" t="s">
        <v>137</v>
      </c>
      <c r="N12" s="51" t="s">
        <v>134</v>
      </c>
      <c r="O12" s="52" t="s">
        <v>138</v>
      </c>
      <c r="P12" s="44" t="s">
        <v>139</v>
      </c>
      <c r="Q12" s="44" t="s">
        <v>140</v>
      </c>
      <c r="R12" s="44" t="s">
        <v>104</v>
      </c>
      <c r="S12" s="44" t="s">
        <v>141</v>
      </c>
      <c r="T12" s="44" t="s">
        <v>142</v>
      </c>
      <c r="U12" s="53" t="s">
        <v>143</v>
      </c>
      <c r="V12" s="54" t="s">
        <v>144</v>
      </c>
      <c r="W12" s="55" t="s">
        <v>134</v>
      </c>
      <c r="X12" s="56"/>
    </row>
    <row r="13" spans="2:24" s="71" customFormat="1" ht="19.5" thickTop="1" x14ac:dyDescent="0.4">
      <c r="B13" s="58">
        <f>ROW()-12</f>
        <v>1</v>
      </c>
      <c r="C13" s="58" t="s">
        <v>145</v>
      </c>
      <c r="D13" s="59" t="s">
        <v>146</v>
      </c>
      <c r="E13" s="60" t="s">
        <v>147</v>
      </c>
      <c r="F13" s="58" t="s">
        <v>149</v>
      </c>
      <c r="G13" s="58">
        <v>1</v>
      </c>
      <c r="H13" s="59">
        <v>1</v>
      </c>
      <c r="I13" s="137"/>
      <c r="J13" s="61"/>
      <c r="K13" s="62" t="s">
        <v>150</v>
      </c>
      <c r="L13" s="63" t="s">
        <v>151</v>
      </c>
      <c r="M13" s="64" t="s">
        <v>152</v>
      </c>
      <c r="N13" s="65" t="s">
        <v>153</v>
      </c>
      <c r="O13" s="66" t="s">
        <v>155</v>
      </c>
      <c r="P13" s="67" t="s">
        <v>156</v>
      </c>
      <c r="Q13" s="67" t="s">
        <v>157</v>
      </c>
      <c r="R13" s="67" t="s">
        <v>156</v>
      </c>
      <c r="S13" s="67" t="s">
        <v>156</v>
      </c>
      <c r="T13" s="67" t="s">
        <v>156</v>
      </c>
      <c r="U13" s="68"/>
      <c r="V13" s="69">
        <v>1</v>
      </c>
      <c r="W13" s="69"/>
      <c r="X13" s="70"/>
    </row>
    <row r="14" spans="2:24" s="71" customFormat="1" x14ac:dyDescent="0.4">
      <c r="B14" s="58">
        <f t="shared" ref="B14:B74" si="0">ROW()-12</f>
        <v>2</v>
      </c>
      <c r="C14" s="58" t="s">
        <v>158</v>
      </c>
      <c r="D14" s="59" t="s">
        <v>159</v>
      </c>
      <c r="E14" s="60" t="s">
        <v>160</v>
      </c>
      <c r="F14" s="58" t="s">
        <v>161</v>
      </c>
      <c r="G14" s="58">
        <v>1</v>
      </c>
      <c r="H14" s="59">
        <v>2</v>
      </c>
      <c r="I14" s="136"/>
      <c r="J14" s="73"/>
      <c r="K14" s="62" t="s">
        <v>150</v>
      </c>
      <c r="L14" s="63" t="s">
        <v>151</v>
      </c>
      <c r="M14" s="64" t="s">
        <v>152</v>
      </c>
      <c r="N14" s="74" t="s">
        <v>162</v>
      </c>
      <c r="O14" s="66" t="s">
        <v>159</v>
      </c>
      <c r="P14" s="67" t="s">
        <v>159</v>
      </c>
      <c r="Q14" s="67" t="s">
        <v>157</v>
      </c>
      <c r="R14" s="67" t="s">
        <v>159</v>
      </c>
      <c r="S14" s="67" t="s">
        <v>163</v>
      </c>
      <c r="T14" s="67" t="s">
        <v>163</v>
      </c>
      <c r="U14" s="74"/>
      <c r="V14" s="75">
        <v>1</v>
      </c>
      <c r="W14" s="75"/>
      <c r="X14" s="70"/>
    </row>
    <row r="15" spans="2:24" s="71" customFormat="1" x14ac:dyDescent="0.4">
      <c r="B15" s="58">
        <f t="shared" si="0"/>
        <v>3</v>
      </c>
      <c r="C15" s="58" t="s">
        <v>164</v>
      </c>
      <c r="D15" s="59" t="s">
        <v>163</v>
      </c>
      <c r="E15" s="60" t="s">
        <v>165</v>
      </c>
      <c r="F15" s="58" t="s">
        <v>161</v>
      </c>
      <c r="G15" s="58">
        <v>1</v>
      </c>
      <c r="H15" s="59">
        <v>3</v>
      </c>
      <c r="I15" s="72"/>
      <c r="J15" s="73"/>
      <c r="K15" s="62" t="s">
        <v>150</v>
      </c>
      <c r="L15" s="63" t="s">
        <v>151</v>
      </c>
      <c r="M15" s="64" t="s">
        <v>152</v>
      </c>
      <c r="N15" s="74" t="s">
        <v>162</v>
      </c>
      <c r="O15" s="66" t="s">
        <v>166</v>
      </c>
      <c r="P15" s="67" t="s">
        <v>163</v>
      </c>
      <c r="Q15" s="67" t="s">
        <v>157</v>
      </c>
      <c r="R15" s="67" t="s">
        <v>163</v>
      </c>
      <c r="S15" s="67" t="s">
        <v>159</v>
      </c>
      <c r="T15" s="67" t="s">
        <v>163</v>
      </c>
      <c r="U15" s="74"/>
      <c r="V15" s="75">
        <v>1</v>
      </c>
      <c r="W15" s="75"/>
      <c r="X15" s="70"/>
    </row>
    <row r="16" spans="2:24" s="71" customFormat="1" x14ac:dyDescent="0.4">
      <c r="B16" s="58">
        <f t="shared" si="0"/>
        <v>4</v>
      </c>
      <c r="C16" s="58" t="s">
        <v>167</v>
      </c>
      <c r="D16" s="59" t="s">
        <v>163</v>
      </c>
      <c r="E16" s="60" t="s">
        <v>165</v>
      </c>
      <c r="F16" s="58" t="s">
        <v>161</v>
      </c>
      <c r="G16" s="58">
        <v>1</v>
      </c>
      <c r="H16" s="59">
        <v>4</v>
      </c>
      <c r="I16" s="72"/>
      <c r="J16" s="73"/>
      <c r="K16" s="62" t="s">
        <v>150</v>
      </c>
      <c r="L16" s="63" t="s">
        <v>151</v>
      </c>
      <c r="M16" s="64" t="s">
        <v>152</v>
      </c>
      <c r="N16" s="74" t="s">
        <v>162</v>
      </c>
      <c r="O16" s="66" t="s">
        <v>166</v>
      </c>
      <c r="P16" s="67" t="s">
        <v>163</v>
      </c>
      <c r="Q16" s="67" t="s">
        <v>157</v>
      </c>
      <c r="R16" s="67" t="s">
        <v>159</v>
      </c>
      <c r="S16" s="67" t="s">
        <v>163</v>
      </c>
      <c r="T16" s="67" t="s">
        <v>163</v>
      </c>
      <c r="U16" s="74"/>
      <c r="V16" s="75">
        <v>1</v>
      </c>
      <c r="W16" s="75"/>
      <c r="X16" s="70"/>
    </row>
    <row r="17" spans="2:24" s="71" customFormat="1" x14ac:dyDescent="0.4">
      <c r="B17" s="58">
        <f t="shared" si="0"/>
        <v>5</v>
      </c>
      <c r="C17" s="58" t="s">
        <v>168</v>
      </c>
      <c r="D17" s="59" t="s">
        <v>163</v>
      </c>
      <c r="E17" s="60" t="s">
        <v>165</v>
      </c>
      <c r="F17" s="58" t="s">
        <v>161</v>
      </c>
      <c r="G17" s="58">
        <v>1</v>
      </c>
      <c r="H17" s="59">
        <v>5</v>
      </c>
      <c r="I17" s="72"/>
      <c r="J17" s="73"/>
      <c r="K17" s="62" t="s">
        <v>150</v>
      </c>
      <c r="L17" s="63" t="s">
        <v>151</v>
      </c>
      <c r="M17" s="64" t="s">
        <v>152</v>
      </c>
      <c r="N17" s="74" t="s">
        <v>162</v>
      </c>
      <c r="O17" s="66" t="s">
        <v>166</v>
      </c>
      <c r="P17" s="67" t="s">
        <v>166</v>
      </c>
      <c r="Q17" s="67" t="s">
        <v>157</v>
      </c>
      <c r="R17" s="67" t="s">
        <v>166</v>
      </c>
      <c r="S17" s="67" t="s">
        <v>166</v>
      </c>
      <c r="T17" s="67" t="s">
        <v>166</v>
      </c>
      <c r="U17" s="74"/>
      <c r="V17" s="75">
        <v>1</v>
      </c>
      <c r="W17" s="75"/>
      <c r="X17" s="70"/>
    </row>
    <row r="18" spans="2:24" s="71" customFormat="1" x14ac:dyDescent="0.4">
      <c r="B18" s="58">
        <f t="shared" si="0"/>
        <v>6</v>
      </c>
      <c r="C18" s="58" t="s">
        <v>169</v>
      </c>
      <c r="D18" s="59" t="s">
        <v>166</v>
      </c>
      <c r="E18" s="60" t="s">
        <v>170</v>
      </c>
      <c r="F18" s="58" t="s">
        <v>161</v>
      </c>
      <c r="G18" s="58">
        <v>1</v>
      </c>
      <c r="H18" s="59">
        <v>6</v>
      </c>
      <c r="I18" s="72">
        <v>600000</v>
      </c>
      <c r="J18" s="73"/>
      <c r="K18" s="62" t="s">
        <v>150</v>
      </c>
      <c r="L18" s="63" t="s">
        <v>151</v>
      </c>
      <c r="M18" s="64" t="s">
        <v>171</v>
      </c>
      <c r="N18" s="65"/>
      <c r="O18" s="66">
        <v>6</v>
      </c>
      <c r="P18" s="67" t="s">
        <v>172</v>
      </c>
      <c r="Q18" s="67" t="s">
        <v>173</v>
      </c>
      <c r="R18" s="67" t="s">
        <v>172</v>
      </c>
      <c r="S18" s="67">
        <v>6</v>
      </c>
      <c r="T18" s="67">
        <v>9</v>
      </c>
      <c r="U18" s="76"/>
      <c r="V18" s="75">
        <v>1</v>
      </c>
      <c r="W18" s="75"/>
      <c r="X18" s="70"/>
    </row>
    <row r="19" spans="2:24" s="71" customFormat="1" x14ac:dyDescent="0.4">
      <c r="B19" s="58">
        <f t="shared" si="0"/>
        <v>7</v>
      </c>
      <c r="C19" s="58" t="s">
        <v>174</v>
      </c>
      <c r="D19" s="59" t="s">
        <v>163</v>
      </c>
      <c r="E19" s="60" t="s">
        <v>170</v>
      </c>
      <c r="F19" s="58" t="s">
        <v>161</v>
      </c>
      <c r="G19" s="58">
        <v>1</v>
      </c>
      <c r="H19" s="59">
        <v>7</v>
      </c>
      <c r="I19" s="72" t="s">
        <v>175</v>
      </c>
      <c r="J19" s="73"/>
      <c r="K19" s="62" t="s">
        <v>150</v>
      </c>
      <c r="L19" s="63" t="s">
        <v>151</v>
      </c>
      <c r="M19" s="64" t="s">
        <v>176</v>
      </c>
      <c r="N19" s="65"/>
      <c r="O19" s="66">
        <v>3</v>
      </c>
      <c r="P19" s="67" t="s">
        <v>105</v>
      </c>
      <c r="Q19" s="67" t="s">
        <v>173</v>
      </c>
      <c r="R19" s="67" t="s">
        <v>105</v>
      </c>
      <c r="S19" s="67">
        <v>3</v>
      </c>
      <c r="T19" s="67" t="s">
        <v>177</v>
      </c>
      <c r="U19" s="76"/>
      <c r="V19" s="75">
        <v>1</v>
      </c>
      <c r="W19" s="75"/>
      <c r="X19" s="70"/>
    </row>
    <row r="20" spans="2:24" s="71" customFormat="1" ht="56.25" x14ac:dyDescent="0.4">
      <c r="B20" s="58">
        <f t="shared" si="0"/>
        <v>8</v>
      </c>
      <c r="C20" s="63" t="s">
        <v>178</v>
      </c>
      <c r="D20" s="64" t="s">
        <v>179</v>
      </c>
      <c r="E20" s="60" t="s">
        <v>165</v>
      </c>
      <c r="F20" s="63" t="s">
        <v>161</v>
      </c>
      <c r="G20" s="63">
        <v>1</v>
      </c>
      <c r="H20" s="59">
        <v>8</v>
      </c>
      <c r="I20" s="72">
        <f ca="1">INDIRECT("補記シート!D18")</f>
        <v>0</v>
      </c>
      <c r="J20" s="73"/>
      <c r="K20" s="62" t="s">
        <v>180</v>
      </c>
      <c r="L20" s="63" t="s">
        <v>151</v>
      </c>
      <c r="M20" s="77" t="s">
        <v>181</v>
      </c>
      <c r="N20" s="78"/>
      <c r="O20" s="66">
        <v>7</v>
      </c>
      <c r="P20" s="67" t="s">
        <v>105</v>
      </c>
      <c r="Q20" s="67" t="s">
        <v>173</v>
      </c>
      <c r="R20" s="67" t="s">
        <v>105</v>
      </c>
      <c r="S20" s="67">
        <v>7</v>
      </c>
      <c r="T20" s="67" t="s">
        <v>182</v>
      </c>
      <c r="U20" s="79"/>
      <c r="V20" s="69">
        <v>1</v>
      </c>
      <c r="W20" s="69"/>
      <c r="X20" s="70"/>
    </row>
    <row r="21" spans="2:24" s="71" customFormat="1" ht="108" customHeight="1" x14ac:dyDescent="0.4">
      <c r="B21" s="58">
        <f t="shared" si="0"/>
        <v>9</v>
      </c>
      <c r="C21" s="63" t="s">
        <v>183</v>
      </c>
      <c r="D21" s="64" t="s">
        <v>184</v>
      </c>
      <c r="E21" s="60" t="s">
        <v>147</v>
      </c>
      <c r="F21" s="63" t="s">
        <v>161</v>
      </c>
      <c r="G21" s="63">
        <v>1</v>
      </c>
      <c r="H21" s="59">
        <v>9</v>
      </c>
      <c r="I21" s="72">
        <f ca="1">INDIRECT("補記シート!D19")</f>
        <v>0</v>
      </c>
      <c r="J21" s="73"/>
      <c r="K21" s="62" t="s">
        <v>180</v>
      </c>
      <c r="L21" s="63" t="s">
        <v>151</v>
      </c>
      <c r="M21" s="77" t="s">
        <v>185</v>
      </c>
      <c r="N21" s="78"/>
      <c r="O21" s="66">
        <v>8</v>
      </c>
      <c r="P21" s="67" t="s">
        <v>105</v>
      </c>
      <c r="Q21" s="67" t="s">
        <v>173</v>
      </c>
      <c r="R21" s="67" t="s">
        <v>105</v>
      </c>
      <c r="S21" s="67">
        <v>8</v>
      </c>
      <c r="T21" s="67">
        <v>9</v>
      </c>
      <c r="U21" s="79"/>
      <c r="V21" s="69">
        <v>1</v>
      </c>
      <c r="W21" s="69"/>
      <c r="X21" s="70"/>
    </row>
    <row r="22" spans="2:24" s="71" customFormat="1" ht="56.25" x14ac:dyDescent="0.4">
      <c r="B22" s="58">
        <f t="shared" si="0"/>
        <v>10</v>
      </c>
      <c r="C22" s="58" t="s">
        <v>186</v>
      </c>
      <c r="D22" s="59" t="s">
        <v>156</v>
      </c>
      <c r="E22" s="60" t="s">
        <v>147</v>
      </c>
      <c r="F22" s="58" t="s">
        <v>161</v>
      </c>
      <c r="G22" s="58">
        <v>1</v>
      </c>
      <c r="H22" s="59">
        <v>10</v>
      </c>
      <c r="I22" s="72" t="str">
        <f ca="1">IF(INDIRECT("法人情報届出書!I25")="新規",1,IF(INDIRECT("法人情報届出書!I25")="変更",2,""))</f>
        <v/>
      </c>
      <c r="J22" s="73"/>
      <c r="K22" s="62" t="s">
        <v>187</v>
      </c>
      <c r="L22" s="79" t="s">
        <v>188</v>
      </c>
      <c r="M22" s="77" t="s">
        <v>189</v>
      </c>
      <c r="N22" s="78"/>
      <c r="O22" s="66">
        <v>1</v>
      </c>
      <c r="P22" s="67" t="s">
        <v>105</v>
      </c>
      <c r="Q22" s="67" t="s">
        <v>173</v>
      </c>
      <c r="R22" s="67" t="s">
        <v>105</v>
      </c>
      <c r="S22" s="67">
        <v>1</v>
      </c>
      <c r="T22" s="67">
        <v>9</v>
      </c>
      <c r="U22" s="76"/>
      <c r="V22" s="75">
        <v>1</v>
      </c>
      <c r="W22" s="75"/>
      <c r="X22" s="70"/>
    </row>
    <row r="23" spans="2:24" s="71" customFormat="1" x14ac:dyDescent="0.4">
      <c r="B23" s="58">
        <f t="shared" si="0"/>
        <v>11</v>
      </c>
      <c r="C23" s="58" t="s">
        <v>190</v>
      </c>
      <c r="D23" s="59" t="s">
        <v>156</v>
      </c>
      <c r="E23" s="60" t="s">
        <v>191</v>
      </c>
      <c r="F23" s="58" t="s">
        <v>161</v>
      </c>
      <c r="G23" s="58">
        <v>1</v>
      </c>
      <c r="H23" s="59">
        <v>11</v>
      </c>
      <c r="I23" s="72"/>
      <c r="J23" s="73"/>
      <c r="K23" s="62" t="s">
        <v>150</v>
      </c>
      <c r="L23" s="63" t="s">
        <v>151</v>
      </c>
      <c r="M23" s="64" t="s">
        <v>152</v>
      </c>
      <c r="N23" s="65"/>
      <c r="O23" s="66">
        <v>1</v>
      </c>
      <c r="P23" s="67" t="s">
        <v>105</v>
      </c>
      <c r="Q23" s="67" t="s">
        <v>192</v>
      </c>
      <c r="R23" s="67" t="s">
        <v>105</v>
      </c>
      <c r="S23" s="67">
        <v>1</v>
      </c>
      <c r="T23" s="67" t="s">
        <v>194</v>
      </c>
      <c r="U23" s="76"/>
      <c r="V23" s="75">
        <v>1</v>
      </c>
      <c r="W23" s="75"/>
      <c r="X23" s="70"/>
    </row>
    <row r="24" spans="2:24" s="71" customFormat="1" ht="93.75" customHeight="1" x14ac:dyDescent="0.4">
      <c r="B24" s="58">
        <f t="shared" si="0"/>
        <v>12</v>
      </c>
      <c r="C24" s="63" t="s">
        <v>195</v>
      </c>
      <c r="D24" s="64" t="s">
        <v>196</v>
      </c>
      <c r="E24" s="80" t="s">
        <v>197</v>
      </c>
      <c r="F24" s="63" t="s">
        <v>161</v>
      </c>
      <c r="G24" s="63">
        <v>1</v>
      </c>
      <c r="H24" s="59">
        <v>12</v>
      </c>
      <c r="I24" s="72" t="str">
        <f ca="1">IF(I22=1,TEXT(DATE(INDIRECT("法人情報届出書!I27"),INDIRECT("法人情報届出書!Q27"),INDIRECT("法人情報届出書!V27")),"YYYYMMDD"),"")</f>
        <v/>
      </c>
      <c r="J24" s="73"/>
      <c r="K24" s="62" t="s">
        <v>187</v>
      </c>
      <c r="L24" s="79" t="s">
        <v>198</v>
      </c>
      <c r="M24" s="77" t="s">
        <v>199</v>
      </c>
      <c r="N24" s="78"/>
      <c r="O24" s="66">
        <v>8</v>
      </c>
      <c r="P24" s="67" t="s">
        <v>105</v>
      </c>
      <c r="Q24" s="67" t="s">
        <v>200</v>
      </c>
      <c r="R24" s="67" t="s">
        <v>105</v>
      </c>
      <c r="S24" s="67">
        <v>8</v>
      </c>
      <c r="T24" s="67">
        <v>9</v>
      </c>
      <c r="U24" s="79" t="s">
        <v>201</v>
      </c>
      <c r="V24" s="75">
        <v>1</v>
      </c>
      <c r="W24" s="75"/>
      <c r="X24" s="70"/>
    </row>
    <row r="25" spans="2:24" s="71" customFormat="1" x14ac:dyDescent="0.4">
      <c r="B25" s="58">
        <f t="shared" si="0"/>
        <v>13</v>
      </c>
      <c r="C25" s="58" t="s">
        <v>202</v>
      </c>
      <c r="D25" s="59" t="s">
        <v>156</v>
      </c>
      <c r="E25" s="60" t="s">
        <v>203</v>
      </c>
      <c r="F25" s="58" t="s">
        <v>161</v>
      </c>
      <c r="G25" s="58">
        <v>1</v>
      </c>
      <c r="H25" s="59">
        <v>13</v>
      </c>
      <c r="I25" s="72"/>
      <c r="J25" s="73"/>
      <c r="K25" s="62" t="s">
        <v>150</v>
      </c>
      <c r="L25" s="63" t="s">
        <v>151</v>
      </c>
      <c r="M25" s="64" t="s">
        <v>152</v>
      </c>
      <c r="N25" s="65"/>
      <c r="O25" s="66">
        <v>1</v>
      </c>
      <c r="P25" s="67" t="s">
        <v>105</v>
      </c>
      <c r="Q25" s="67" t="s">
        <v>192</v>
      </c>
      <c r="R25" s="67" t="s">
        <v>105</v>
      </c>
      <c r="S25" s="67">
        <v>1</v>
      </c>
      <c r="T25" s="67" t="s">
        <v>194</v>
      </c>
      <c r="U25" s="76"/>
      <c r="V25" s="75">
        <v>1</v>
      </c>
      <c r="W25" s="75"/>
      <c r="X25" s="70"/>
    </row>
    <row r="26" spans="2:24" s="71" customFormat="1" ht="37.5" x14ac:dyDescent="0.4">
      <c r="B26" s="58">
        <f t="shared" si="0"/>
        <v>14</v>
      </c>
      <c r="C26" s="58" t="s">
        <v>204</v>
      </c>
      <c r="D26" s="64" t="s">
        <v>196</v>
      </c>
      <c r="E26" s="80" t="s">
        <v>205</v>
      </c>
      <c r="F26" s="58" t="s">
        <v>161</v>
      </c>
      <c r="G26" s="58">
        <v>1</v>
      </c>
      <c r="H26" s="59">
        <v>14</v>
      </c>
      <c r="I26" s="72">
        <v>29991231</v>
      </c>
      <c r="J26" s="73"/>
      <c r="K26" s="62" t="s">
        <v>150</v>
      </c>
      <c r="L26" s="63" t="s">
        <v>151</v>
      </c>
      <c r="M26" s="64" t="s">
        <v>206</v>
      </c>
      <c r="N26" s="68" t="s">
        <v>207</v>
      </c>
      <c r="O26" s="66">
        <v>8</v>
      </c>
      <c r="P26" s="67" t="s">
        <v>105</v>
      </c>
      <c r="Q26" s="67" t="s">
        <v>192</v>
      </c>
      <c r="R26" s="67" t="s">
        <v>105</v>
      </c>
      <c r="S26" s="67">
        <v>8</v>
      </c>
      <c r="T26" s="67">
        <v>9</v>
      </c>
      <c r="U26" s="68"/>
      <c r="V26" s="75">
        <v>1</v>
      </c>
      <c r="W26" s="75"/>
      <c r="X26" s="70"/>
    </row>
    <row r="27" spans="2:24" s="71" customFormat="1" x14ac:dyDescent="0.4">
      <c r="B27" s="58">
        <f t="shared" si="0"/>
        <v>15</v>
      </c>
      <c r="C27" s="58" t="s">
        <v>208</v>
      </c>
      <c r="D27" s="59" t="s">
        <v>156</v>
      </c>
      <c r="E27" s="60" t="s">
        <v>209</v>
      </c>
      <c r="F27" s="58" t="s">
        <v>161</v>
      </c>
      <c r="G27" s="58">
        <v>1</v>
      </c>
      <c r="H27" s="59">
        <v>15</v>
      </c>
      <c r="I27" s="72"/>
      <c r="J27" s="73"/>
      <c r="K27" s="62" t="s">
        <v>150</v>
      </c>
      <c r="L27" s="63" t="s">
        <v>151</v>
      </c>
      <c r="M27" s="64" t="s">
        <v>152</v>
      </c>
      <c r="N27" s="65"/>
      <c r="O27" s="66">
        <v>1</v>
      </c>
      <c r="P27" s="67" t="s">
        <v>105</v>
      </c>
      <c r="Q27" s="67" t="s">
        <v>192</v>
      </c>
      <c r="R27" s="67" t="s">
        <v>105</v>
      </c>
      <c r="S27" s="67">
        <v>1</v>
      </c>
      <c r="T27" s="67" t="s">
        <v>194</v>
      </c>
      <c r="U27" s="76"/>
      <c r="V27" s="75">
        <v>1</v>
      </c>
      <c r="W27" s="75"/>
      <c r="X27" s="70"/>
    </row>
    <row r="28" spans="2:24" s="71" customFormat="1" ht="56.25" x14ac:dyDescent="0.4">
      <c r="B28" s="58">
        <f t="shared" si="0"/>
        <v>16</v>
      </c>
      <c r="C28" s="58" t="s">
        <v>210</v>
      </c>
      <c r="D28" s="64" t="s">
        <v>196</v>
      </c>
      <c r="E28" s="80" t="s">
        <v>205</v>
      </c>
      <c r="F28" s="58" t="s">
        <v>161</v>
      </c>
      <c r="G28" s="58">
        <v>1</v>
      </c>
      <c r="H28" s="59">
        <v>16</v>
      </c>
      <c r="I28" s="72" t="str">
        <f ca="1">IF(INDIRECT("補記シート!D20")="","",INDIRECT("補記シート!D20"))</f>
        <v/>
      </c>
      <c r="J28" s="73"/>
      <c r="K28" s="62" t="s">
        <v>180</v>
      </c>
      <c r="L28" s="63" t="s">
        <v>151</v>
      </c>
      <c r="M28" s="79" t="s">
        <v>181</v>
      </c>
      <c r="N28" s="81" t="s">
        <v>211</v>
      </c>
      <c r="O28" s="66">
        <v>7</v>
      </c>
      <c r="P28" s="67" t="s">
        <v>105</v>
      </c>
      <c r="Q28" s="67" t="s">
        <v>192</v>
      </c>
      <c r="R28" s="67" t="s">
        <v>105</v>
      </c>
      <c r="S28" s="67">
        <v>7</v>
      </c>
      <c r="T28" s="67" t="s">
        <v>182</v>
      </c>
      <c r="U28" s="68"/>
      <c r="V28" s="75">
        <v>1</v>
      </c>
      <c r="W28" s="75"/>
      <c r="X28" s="70"/>
    </row>
    <row r="29" spans="2:24" s="71" customFormat="1" x14ac:dyDescent="0.4">
      <c r="B29" s="58">
        <f t="shared" si="0"/>
        <v>17</v>
      </c>
      <c r="C29" s="58" t="s">
        <v>212</v>
      </c>
      <c r="D29" s="59" t="s">
        <v>156</v>
      </c>
      <c r="E29" s="60" t="s">
        <v>191</v>
      </c>
      <c r="F29" s="58" t="s">
        <v>161</v>
      </c>
      <c r="G29" s="58">
        <v>1</v>
      </c>
      <c r="H29" s="59">
        <v>17</v>
      </c>
      <c r="I29" s="72"/>
      <c r="J29" s="73"/>
      <c r="K29" s="62" t="s">
        <v>150</v>
      </c>
      <c r="L29" s="63" t="s">
        <v>151</v>
      </c>
      <c r="M29" s="64" t="s">
        <v>152</v>
      </c>
      <c r="N29" s="65"/>
      <c r="O29" s="66">
        <v>1</v>
      </c>
      <c r="P29" s="67" t="s">
        <v>105</v>
      </c>
      <c r="Q29" s="67" t="s">
        <v>192</v>
      </c>
      <c r="R29" s="67" t="s">
        <v>105</v>
      </c>
      <c r="S29" s="67">
        <v>1</v>
      </c>
      <c r="T29" s="67" t="s">
        <v>194</v>
      </c>
      <c r="U29" s="76"/>
      <c r="V29" s="75">
        <v>1</v>
      </c>
      <c r="W29" s="75"/>
      <c r="X29" s="70"/>
    </row>
    <row r="30" spans="2:24" s="71" customFormat="1" ht="338.25" customHeight="1" x14ac:dyDescent="0.4">
      <c r="B30" s="58">
        <f t="shared" si="0"/>
        <v>18</v>
      </c>
      <c r="C30" s="58" t="s">
        <v>213</v>
      </c>
      <c r="D30" s="64" t="s">
        <v>196</v>
      </c>
      <c r="E30" s="80" t="s">
        <v>205</v>
      </c>
      <c r="F30" s="58" t="s">
        <v>161</v>
      </c>
      <c r="G30" s="58">
        <v>1</v>
      </c>
      <c r="H30" s="59">
        <v>18</v>
      </c>
      <c r="I30" s="149" t="str">
        <f ca="1">IF(INDIRECT("法人情報届出書!I31")="","",IF(INDIRECT("補記シート!D24")="1",CONCATENATE(INDIRECT("法人情報届出書!I31"),"（適格投資家向け投資運用業）"),INDIRECT("法人情報届出書!I31")))</f>
        <v/>
      </c>
      <c r="J30" s="73"/>
      <c r="K30" s="62" t="s">
        <v>187</v>
      </c>
      <c r="L30" s="82" t="s">
        <v>394</v>
      </c>
      <c r="M30" s="77" t="s">
        <v>214</v>
      </c>
      <c r="N30" s="78" t="s">
        <v>430</v>
      </c>
      <c r="O30" s="66">
        <v>100</v>
      </c>
      <c r="P30" s="67" t="s">
        <v>105</v>
      </c>
      <c r="Q30" s="67" t="s">
        <v>200</v>
      </c>
      <c r="R30" s="67" t="s">
        <v>105</v>
      </c>
      <c r="S30" s="67">
        <v>100</v>
      </c>
      <c r="T30" s="67" t="s">
        <v>216</v>
      </c>
      <c r="U30" s="79" t="s">
        <v>217</v>
      </c>
      <c r="V30" s="83">
        <v>1</v>
      </c>
      <c r="W30" s="83"/>
      <c r="X30" s="70"/>
    </row>
    <row r="31" spans="2:24" s="71" customFormat="1" x14ac:dyDescent="0.4">
      <c r="B31" s="58">
        <f t="shared" si="0"/>
        <v>19</v>
      </c>
      <c r="C31" s="58" t="s">
        <v>218</v>
      </c>
      <c r="D31" s="59" t="s">
        <v>154</v>
      </c>
      <c r="E31" s="60" t="s">
        <v>219</v>
      </c>
      <c r="F31" s="58" t="s">
        <v>161</v>
      </c>
      <c r="G31" s="58">
        <v>1</v>
      </c>
      <c r="H31" s="59">
        <v>19</v>
      </c>
      <c r="I31" s="72"/>
      <c r="J31" s="73"/>
      <c r="K31" s="62" t="s">
        <v>150</v>
      </c>
      <c r="L31" s="63" t="s">
        <v>151</v>
      </c>
      <c r="M31" s="64" t="s">
        <v>152</v>
      </c>
      <c r="N31" s="65"/>
      <c r="O31" s="66">
        <v>1</v>
      </c>
      <c r="P31" s="67" t="s">
        <v>105</v>
      </c>
      <c r="Q31" s="67" t="s">
        <v>192</v>
      </c>
      <c r="R31" s="67" t="s">
        <v>105</v>
      </c>
      <c r="S31" s="67">
        <v>1</v>
      </c>
      <c r="T31" s="67" t="s">
        <v>193</v>
      </c>
      <c r="U31" s="76"/>
      <c r="V31" s="75">
        <v>1</v>
      </c>
      <c r="W31" s="75"/>
      <c r="X31" s="70"/>
    </row>
    <row r="32" spans="2:24" ht="37.5" x14ac:dyDescent="0.4">
      <c r="B32" s="58">
        <f t="shared" si="0"/>
        <v>20</v>
      </c>
      <c r="C32" s="84" t="s">
        <v>2</v>
      </c>
      <c r="D32" s="64" t="s">
        <v>220</v>
      </c>
      <c r="E32" s="80" t="s">
        <v>221</v>
      </c>
      <c r="F32" s="84" t="s">
        <v>161</v>
      </c>
      <c r="G32" s="84">
        <v>1</v>
      </c>
      <c r="H32" s="59">
        <v>20</v>
      </c>
      <c r="I32" s="72" t="str">
        <f ca="1">IF(INDIRECT("法人情報届出書!I32")="","",INDIRECT("法人情報届出書!I32"))</f>
        <v/>
      </c>
      <c r="J32" s="73"/>
      <c r="K32" s="62" t="s">
        <v>187</v>
      </c>
      <c r="L32" s="82" t="s">
        <v>222</v>
      </c>
      <c r="M32" s="77" t="s">
        <v>214</v>
      </c>
      <c r="N32" s="65" t="s">
        <v>223</v>
      </c>
      <c r="O32" s="66">
        <v>8</v>
      </c>
      <c r="P32" s="67" t="s">
        <v>105</v>
      </c>
      <c r="Q32" s="67" t="s">
        <v>192</v>
      </c>
      <c r="R32" s="67" t="s">
        <v>105</v>
      </c>
      <c r="S32" s="67">
        <v>8</v>
      </c>
      <c r="T32" s="67" t="s">
        <v>215</v>
      </c>
      <c r="U32" s="79"/>
      <c r="V32" s="69">
        <v>1</v>
      </c>
      <c r="W32" s="69"/>
      <c r="X32" s="25"/>
    </row>
    <row r="33" spans="2:24" s="71" customFormat="1" x14ac:dyDescent="0.4">
      <c r="B33" s="58">
        <f t="shared" si="0"/>
        <v>21</v>
      </c>
      <c r="C33" s="58" t="s">
        <v>224</v>
      </c>
      <c r="D33" s="59" t="s">
        <v>225</v>
      </c>
      <c r="E33" s="60" t="s">
        <v>226</v>
      </c>
      <c r="F33" s="58" t="s">
        <v>161</v>
      </c>
      <c r="G33" s="58">
        <v>1</v>
      </c>
      <c r="H33" s="59">
        <v>21</v>
      </c>
      <c r="I33" s="72"/>
      <c r="J33" s="73"/>
      <c r="K33" s="62" t="s">
        <v>150</v>
      </c>
      <c r="L33" s="63" t="s">
        <v>151</v>
      </c>
      <c r="M33" s="64" t="s">
        <v>152</v>
      </c>
      <c r="N33" s="65"/>
      <c r="O33" s="66">
        <v>1</v>
      </c>
      <c r="P33" s="67" t="s">
        <v>105</v>
      </c>
      <c r="Q33" s="67" t="s">
        <v>192</v>
      </c>
      <c r="R33" s="67" t="s">
        <v>105</v>
      </c>
      <c r="S33" s="67">
        <v>1</v>
      </c>
      <c r="T33" s="67" t="s">
        <v>227</v>
      </c>
      <c r="U33" s="76"/>
      <c r="V33" s="75">
        <v>1</v>
      </c>
      <c r="W33" s="75"/>
      <c r="X33" s="70"/>
    </row>
    <row r="34" spans="2:24" s="71" customFormat="1" ht="87" customHeight="1" x14ac:dyDescent="0.4">
      <c r="B34" s="58">
        <f t="shared" si="0"/>
        <v>22</v>
      </c>
      <c r="C34" s="63" t="s">
        <v>228</v>
      </c>
      <c r="D34" s="64" t="s">
        <v>229</v>
      </c>
      <c r="E34" s="80" t="s">
        <v>230</v>
      </c>
      <c r="F34" s="63" t="s">
        <v>161</v>
      </c>
      <c r="G34" s="63">
        <v>1</v>
      </c>
      <c r="H34" s="59">
        <v>22</v>
      </c>
      <c r="I34" s="72" t="str">
        <f ca="1">IF(INDIRECT("法人情報届出書!I33")="","",INDIRECT("法人情報届出書!I33"))</f>
        <v/>
      </c>
      <c r="J34" s="73"/>
      <c r="K34" s="62" t="s">
        <v>187</v>
      </c>
      <c r="L34" s="82" t="s">
        <v>231</v>
      </c>
      <c r="M34" s="77" t="s">
        <v>214</v>
      </c>
      <c r="N34" s="78" t="s">
        <v>232</v>
      </c>
      <c r="O34" s="66">
        <v>140</v>
      </c>
      <c r="P34" s="67" t="s">
        <v>105</v>
      </c>
      <c r="Q34" s="67" t="s">
        <v>192</v>
      </c>
      <c r="R34" s="67" t="s">
        <v>105</v>
      </c>
      <c r="S34" s="67">
        <v>140</v>
      </c>
      <c r="T34" s="67" t="s">
        <v>233</v>
      </c>
      <c r="U34" s="79"/>
      <c r="V34" s="69">
        <v>1</v>
      </c>
      <c r="W34" s="69"/>
      <c r="X34" s="70"/>
    </row>
    <row r="35" spans="2:24" s="71" customFormat="1" x14ac:dyDescent="0.4">
      <c r="B35" s="58">
        <f t="shared" si="0"/>
        <v>23</v>
      </c>
      <c r="C35" s="58" t="s">
        <v>234</v>
      </c>
      <c r="D35" s="59" t="s">
        <v>156</v>
      </c>
      <c r="E35" s="60" t="s">
        <v>191</v>
      </c>
      <c r="F35" s="58" t="s">
        <v>161</v>
      </c>
      <c r="G35" s="58">
        <v>1</v>
      </c>
      <c r="H35" s="59">
        <v>23</v>
      </c>
      <c r="I35" s="72"/>
      <c r="J35" s="73"/>
      <c r="K35" s="62" t="s">
        <v>150</v>
      </c>
      <c r="L35" s="63" t="s">
        <v>151</v>
      </c>
      <c r="M35" s="64" t="s">
        <v>152</v>
      </c>
      <c r="N35" s="65"/>
      <c r="O35" s="66">
        <v>1</v>
      </c>
      <c r="P35" s="67" t="s">
        <v>105</v>
      </c>
      <c r="Q35" s="67" t="s">
        <v>192</v>
      </c>
      <c r="R35" s="67" t="s">
        <v>105</v>
      </c>
      <c r="S35" s="67">
        <v>1</v>
      </c>
      <c r="T35" s="67" t="s">
        <v>194</v>
      </c>
      <c r="U35" s="76"/>
      <c r="V35" s="75">
        <v>1</v>
      </c>
      <c r="W35" s="75"/>
      <c r="X35" s="70"/>
    </row>
    <row r="36" spans="2:24" s="71" customFormat="1" ht="75" x14ac:dyDescent="0.4">
      <c r="B36" s="58">
        <f t="shared" si="0"/>
        <v>24</v>
      </c>
      <c r="C36" s="63" t="s">
        <v>235</v>
      </c>
      <c r="D36" s="64" t="s">
        <v>229</v>
      </c>
      <c r="E36" s="80" t="s">
        <v>236</v>
      </c>
      <c r="F36" s="63" t="s">
        <v>161</v>
      </c>
      <c r="G36" s="63">
        <v>1</v>
      </c>
      <c r="H36" s="59">
        <v>24</v>
      </c>
      <c r="I36" s="72" t="str">
        <f ca="1">SUBSTITUTE(SUBSTITUTE(SUBSTITUTE(IF(INDIRECT("法人情報届出書!K30")="","",INDIRECT("法人情報届出書!K30")),"ｶﾌﾞｼｷｶﾞｲｼｬ",""),"ｶﾌﾞｼｷｶｲｼｬ","")," ","")</f>
        <v/>
      </c>
      <c r="J36" s="73"/>
      <c r="K36" s="62" t="s">
        <v>187</v>
      </c>
      <c r="L36" s="82" t="s">
        <v>237</v>
      </c>
      <c r="M36" s="77" t="s">
        <v>214</v>
      </c>
      <c r="N36" s="78"/>
      <c r="O36" s="85" t="s">
        <v>238</v>
      </c>
      <c r="P36" s="86" t="s">
        <v>105</v>
      </c>
      <c r="Q36" s="67" t="s">
        <v>200</v>
      </c>
      <c r="R36" s="67" t="s">
        <v>105</v>
      </c>
      <c r="S36" s="67">
        <v>200</v>
      </c>
      <c r="T36" s="67" t="s">
        <v>205</v>
      </c>
      <c r="U36" s="79" t="s">
        <v>239</v>
      </c>
      <c r="V36" s="83">
        <v>1</v>
      </c>
      <c r="W36" s="83"/>
      <c r="X36" s="70"/>
    </row>
    <row r="37" spans="2:24" s="71" customFormat="1" x14ac:dyDescent="0.4">
      <c r="B37" s="58">
        <f t="shared" si="0"/>
        <v>25</v>
      </c>
      <c r="C37" s="58" t="s">
        <v>240</v>
      </c>
      <c r="D37" s="59" t="s">
        <v>225</v>
      </c>
      <c r="E37" s="60" t="s">
        <v>191</v>
      </c>
      <c r="F37" s="58" t="s">
        <v>161</v>
      </c>
      <c r="G37" s="58">
        <v>1</v>
      </c>
      <c r="H37" s="59">
        <v>25</v>
      </c>
      <c r="I37" s="72"/>
      <c r="J37" s="73"/>
      <c r="K37" s="62" t="s">
        <v>150</v>
      </c>
      <c r="L37" s="63" t="s">
        <v>151</v>
      </c>
      <c r="M37" s="64" t="s">
        <v>152</v>
      </c>
      <c r="N37" s="65"/>
      <c r="O37" s="66">
        <v>1</v>
      </c>
      <c r="P37" s="67" t="s">
        <v>105</v>
      </c>
      <c r="Q37" s="67" t="s">
        <v>192</v>
      </c>
      <c r="R37" s="67" t="s">
        <v>105</v>
      </c>
      <c r="S37" s="67">
        <v>1</v>
      </c>
      <c r="T37" s="67" t="s">
        <v>193</v>
      </c>
      <c r="U37" s="76"/>
      <c r="V37" s="75">
        <v>1</v>
      </c>
      <c r="W37" s="75"/>
      <c r="X37" s="70"/>
    </row>
    <row r="38" spans="2:24" s="71" customFormat="1" ht="37.5" x14ac:dyDescent="0.4">
      <c r="B38" s="58">
        <f t="shared" si="0"/>
        <v>26</v>
      </c>
      <c r="C38" s="63" t="s">
        <v>241</v>
      </c>
      <c r="D38" s="64" t="s">
        <v>196</v>
      </c>
      <c r="E38" s="80" t="s">
        <v>221</v>
      </c>
      <c r="F38" s="63" t="s">
        <v>161</v>
      </c>
      <c r="G38" s="63">
        <v>1</v>
      </c>
      <c r="H38" s="59">
        <v>26</v>
      </c>
      <c r="I38" s="72" t="str">
        <f ca="1">IF(INDIRECT("法人情報届出書!I35")="","",SUBSTITUTE(INDIRECT("法人情報届出書!I35"),"ｰ","-"))</f>
        <v/>
      </c>
      <c r="J38" s="73"/>
      <c r="K38" s="62" t="s">
        <v>187</v>
      </c>
      <c r="L38" s="79" t="s">
        <v>242</v>
      </c>
      <c r="M38" s="77" t="s">
        <v>214</v>
      </c>
      <c r="N38" s="78"/>
      <c r="O38" s="66">
        <v>28</v>
      </c>
      <c r="P38" s="67" t="s">
        <v>105</v>
      </c>
      <c r="Q38" s="67" t="s">
        <v>192</v>
      </c>
      <c r="R38" s="67" t="s">
        <v>105</v>
      </c>
      <c r="S38" s="67">
        <v>28</v>
      </c>
      <c r="T38" s="67" t="s">
        <v>243</v>
      </c>
      <c r="U38" s="79"/>
      <c r="V38" s="69">
        <v>1</v>
      </c>
      <c r="W38" s="69"/>
      <c r="X38" s="70"/>
    </row>
    <row r="39" spans="2:24" s="71" customFormat="1" x14ac:dyDescent="0.4">
      <c r="B39" s="58">
        <f t="shared" si="0"/>
        <v>27</v>
      </c>
      <c r="C39" s="58" t="s">
        <v>244</v>
      </c>
      <c r="D39" s="59" t="s">
        <v>156</v>
      </c>
      <c r="E39" s="60" t="s">
        <v>203</v>
      </c>
      <c r="F39" s="58" t="s">
        <v>161</v>
      </c>
      <c r="G39" s="58">
        <v>1</v>
      </c>
      <c r="H39" s="59">
        <v>27</v>
      </c>
      <c r="I39" s="72"/>
      <c r="J39" s="73"/>
      <c r="K39" s="62" t="s">
        <v>150</v>
      </c>
      <c r="L39" s="63" t="s">
        <v>151</v>
      </c>
      <c r="M39" s="64" t="s">
        <v>152</v>
      </c>
      <c r="N39" s="65"/>
      <c r="O39" s="66">
        <v>1</v>
      </c>
      <c r="P39" s="67" t="s">
        <v>105</v>
      </c>
      <c r="Q39" s="67" t="s">
        <v>192</v>
      </c>
      <c r="R39" s="67" t="s">
        <v>105</v>
      </c>
      <c r="S39" s="67">
        <v>1</v>
      </c>
      <c r="T39" s="67" t="s">
        <v>245</v>
      </c>
      <c r="U39" s="76"/>
      <c r="V39" s="75">
        <v>1</v>
      </c>
      <c r="W39" s="75"/>
      <c r="X39" s="70"/>
    </row>
    <row r="40" spans="2:24" s="71" customFormat="1" ht="75" x14ac:dyDescent="0.4">
      <c r="B40" s="58">
        <f t="shared" si="0"/>
        <v>28</v>
      </c>
      <c r="C40" s="63" t="s">
        <v>246</v>
      </c>
      <c r="D40" s="64" t="s">
        <v>220</v>
      </c>
      <c r="E40" s="80" t="s">
        <v>197</v>
      </c>
      <c r="F40" s="63" t="s">
        <v>161</v>
      </c>
      <c r="G40" s="63">
        <v>1</v>
      </c>
      <c r="H40" s="59">
        <v>28</v>
      </c>
      <c r="I40" s="72" t="str">
        <f ca="1">IF(INDIRECT("法人情報届出書!I37")="","",INDIRECT("法人情報届出書!I37"))</f>
        <v/>
      </c>
      <c r="J40" s="73"/>
      <c r="K40" s="62" t="s">
        <v>187</v>
      </c>
      <c r="L40" s="82" t="s">
        <v>397</v>
      </c>
      <c r="M40" s="77" t="s">
        <v>214</v>
      </c>
      <c r="N40" s="78" t="s">
        <v>247</v>
      </c>
      <c r="O40" s="85" t="s">
        <v>238</v>
      </c>
      <c r="P40" s="86" t="s">
        <v>105</v>
      </c>
      <c r="Q40" s="67" t="s">
        <v>192</v>
      </c>
      <c r="R40" s="67" t="s">
        <v>105</v>
      </c>
      <c r="S40" s="67">
        <v>200</v>
      </c>
      <c r="T40" s="67" t="s">
        <v>248</v>
      </c>
      <c r="U40" s="79"/>
      <c r="V40" s="83">
        <v>1</v>
      </c>
      <c r="W40" s="83"/>
      <c r="X40" s="70"/>
    </row>
    <row r="41" spans="2:24" s="71" customFormat="1" x14ac:dyDescent="0.4">
      <c r="B41" s="58">
        <f t="shared" si="0"/>
        <v>29</v>
      </c>
      <c r="C41" s="58" t="s">
        <v>249</v>
      </c>
      <c r="D41" s="59" t="s">
        <v>250</v>
      </c>
      <c r="E41" s="60" t="s">
        <v>191</v>
      </c>
      <c r="F41" s="58" t="s">
        <v>161</v>
      </c>
      <c r="G41" s="58">
        <v>1</v>
      </c>
      <c r="H41" s="59">
        <v>29</v>
      </c>
      <c r="I41" s="72"/>
      <c r="J41" s="73"/>
      <c r="K41" s="62" t="s">
        <v>150</v>
      </c>
      <c r="L41" s="63" t="s">
        <v>151</v>
      </c>
      <c r="M41" s="64" t="s">
        <v>152</v>
      </c>
      <c r="N41" s="65"/>
      <c r="O41" s="66">
        <v>1</v>
      </c>
      <c r="P41" s="67" t="s">
        <v>105</v>
      </c>
      <c r="Q41" s="67" t="s">
        <v>192</v>
      </c>
      <c r="R41" s="67" t="s">
        <v>105</v>
      </c>
      <c r="S41" s="67">
        <v>1</v>
      </c>
      <c r="T41" s="67" t="s">
        <v>194</v>
      </c>
      <c r="U41" s="76"/>
      <c r="V41" s="75">
        <v>1</v>
      </c>
      <c r="W41" s="75"/>
      <c r="X41" s="70"/>
    </row>
    <row r="42" spans="2:24" s="71" customFormat="1" ht="37.5" x14ac:dyDescent="0.4">
      <c r="B42" s="58">
        <f t="shared" si="0"/>
        <v>30</v>
      </c>
      <c r="C42" s="63" t="s">
        <v>251</v>
      </c>
      <c r="D42" s="64" t="s">
        <v>196</v>
      </c>
      <c r="E42" s="80" t="s">
        <v>205</v>
      </c>
      <c r="F42" s="63" t="s">
        <v>161</v>
      </c>
      <c r="G42" s="63">
        <v>1</v>
      </c>
      <c r="H42" s="59">
        <v>30</v>
      </c>
      <c r="I42" s="72" t="str">
        <f ca="1">IF(INDIRECT("補記シート!D21")="","",INDIRECT("補記シート!D21"))</f>
        <v/>
      </c>
      <c r="J42" s="73"/>
      <c r="K42" s="62" t="s">
        <v>180</v>
      </c>
      <c r="L42" s="63" t="s">
        <v>151</v>
      </c>
      <c r="M42" s="77" t="s">
        <v>252</v>
      </c>
      <c r="N42" s="78"/>
      <c r="O42" s="66">
        <v>1</v>
      </c>
      <c r="P42" s="67" t="s">
        <v>105</v>
      </c>
      <c r="Q42" s="67" t="s">
        <v>192</v>
      </c>
      <c r="R42" s="67" t="s">
        <v>105</v>
      </c>
      <c r="S42" s="67">
        <v>1</v>
      </c>
      <c r="T42" s="67" t="s">
        <v>177</v>
      </c>
      <c r="U42" s="79"/>
      <c r="V42" s="69">
        <v>1</v>
      </c>
      <c r="W42" s="69"/>
      <c r="X42" s="70"/>
    </row>
    <row r="43" spans="2:24" s="71" customFormat="1" x14ac:dyDescent="0.4">
      <c r="B43" s="58">
        <f t="shared" si="0"/>
        <v>31</v>
      </c>
      <c r="C43" s="63" t="s">
        <v>253</v>
      </c>
      <c r="D43" s="64" t="s">
        <v>254</v>
      </c>
      <c r="E43" s="80" t="s">
        <v>255</v>
      </c>
      <c r="F43" s="63" t="s">
        <v>256</v>
      </c>
      <c r="G43" s="63">
        <v>1</v>
      </c>
      <c r="H43" s="59">
        <v>31</v>
      </c>
      <c r="I43" s="72"/>
      <c r="J43" s="73"/>
      <c r="K43" s="62" t="s">
        <v>150</v>
      </c>
      <c r="L43" s="63" t="s">
        <v>151</v>
      </c>
      <c r="M43" s="64" t="s">
        <v>152</v>
      </c>
      <c r="N43" s="65"/>
      <c r="O43" s="66" t="s">
        <v>257</v>
      </c>
      <c r="P43" s="67" t="s">
        <v>258</v>
      </c>
      <c r="Q43" s="87" t="s">
        <v>157</v>
      </c>
      <c r="R43" s="87"/>
      <c r="S43" s="87"/>
      <c r="T43" s="87"/>
      <c r="U43" s="79"/>
      <c r="V43" s="75"/>
      <c r="W43" s="75"/>
      <c r="X43" s="70"/>
    </row>
    <row r="44" spans="2:24" s="71" customFormat="1" x14ac:dyDescent="0.4">
      <c r="B44" s="58">
        <f t="shared" si="0"/>
        <v>32</v>
      </c>
      <c r="C44" s="58" t="s">
        <v>259</v>
      </c>
      <c r="D44" s="59" t="s">
        <v>156</v>
      </c>
      <c r="E44" s="60" t="s">
        <v>191</v>
      </c>
      <c r="F44" s="58" t="s">
        <v>161</v>
      </c>
      <c r="G44" s="58">
        <v>1</v>
      </c>
      <c r="H44" s="59">
        <v>32</v>
      </c>
      <c r="I44" s="72"/>
      <c r="J44" s="73"/>
      <c r="K44" s="62" t="s">
        <v>150</v>
      </c>
      <c r="L44" s="63" t="s">
        <v>151</v>
      </c>
      <c r="M44" s="64" t="s">
        <v>152</v>
      </c>
      <c r="N44" s="65"/>
      <c r="O44" s="66">
        <v>1</v>
      </c>
      <c r="P44" s="67" t="s">
        <v>105</v>
      </c>
      <c r="Q44" s="67" t="s">
        <v>192</v>
      </c>
      <c r="R44" s="67" t="s">
        <v>105</v>
      </c>
      <c r="S44" s="67">
        <v>1</v>
      </c>
      <c r="T44" s="67" t="s">
        <v>260</v>
      </c>
      <c r="U44" s="76"/>
      <c r="V44" s="75">
        <v>1</v>
      </c>
      <c r="W44" s="75"/>
      <c r="X44" s="70"/>
    </row>
    <row r="45" spans="2:24" s="71" customFormat="1" ht="37.5" x14ac:dyDescent="0.4">
      <c r="B45" s="58">
        <f t="shared" si="0"/>
        <v>33</v>
      </c>
      <c r="C45" s="63" t="s">
        <v>261</v>
      </c>
      <c r="D45" s="64" t="s">
        <v>262</v>
      </c>
      <c r="E45" s="80" t="s">
        <v>205</v>
      </c>
      <c r="F45" s="63" t="s">
        <v>161</v>
      </c>
      <c r="G45" s="63">
        <v>1</v>
      </c>
      <c r="H45" s="59">
        <v>33</v>
      </c>
      <c r="I45" s="72"/>
      <c r="J45" s="73"/>
      <c r="K45" s="62" t="s">
        <v>187</v>
      </c>
      <c r="L45" s="63" t="s">
        <v>151</v>
      </c>
      <c r="M45" s="64" t="s">
        <v>152</v>
      </c>
      <c r="N45" s="89" t="s">
        <v>405</v>
      </c>
      <c r="O45" s="66">
        <v>12</v>
      </c>
      <c r="P45" s="67" t="s">
        <v>105</v>
      </c>
      <c r="Q45" s="67" t="s">
        <v>192</v>
      </c>
      <c r="R45" s="67" t="s">
        <v>105</v>
      </c>
      <c r="S45" s="67">
        <v>11</v>
      </c>
      <c r="T45" s="67" t="s">
        <v>263</v>
      </c>
      <c r="U45" s="79"/>
      <c r="V45" s="83">
        <v>1</v>
      </c>
      <c r="W45" s="83"/>
      <c r="X45" s="70"/>
    </row>
    <row r="46" spans="2:24" s="71" customFormat="1" x14ac:dyDescent="0.4">
      <c r="B46" s="58">
        <f t="shared" si="0"/>
        <v>34</v>
      </c>
      <c r="C46" s="58" t="s">
        <v>264</v>
      </c>
      <c r="D46" s="59" t="s">
        <v>265</v>
      </c>
      <c r="E46" s="60" t="s">
        <v>266</v>
      </c>
      <c r="F46" s="58" t="s">
        <v>161</v>
      </c>
      <c r="G46" s="58">
        <v>1</v>
      </c>
      <c r="H46" s="59">
        <v>34</v>
      </c>
      <c r="I46" s="72"/>
      <c r="J46" s="73"/>
      <c r="K46" s="62" t="s">
        <v>150</v>
      </c>
      <c r="L46" s="63" t="s">
        <v>151</v>
      </c>
      <c r="M46" s="64" t="s">
        <v>152</v>
      </c>
      <c r="N46" s="65"/>
      <c r="O46" s="66">
        <v>1</v>
      </c>
      <c r="P46" s="67" t="s">
        <v>105</v>
      </c>
      <c r="Q46" s="67" t="s">
        <v>192</v>
      </c>
      <c r="R46" s="67" t="s">
        <v>105</v>
      </c>
      <c r="S46" s="67">
        <v>1</v>
      </c>
      <c r="T46" s="67" t="s">
        <v>194</v>
      </c>
      <c r="U46" s="76"/>
      <c r="V46" s="75">
        <v>1</v>
      </c>
      <c r="W46" s="75"/>
      <c r="X46" s="70"/>
    </row>
    <row r="47" spans="2:24" s="71" customFormat="1" ht="66" customHeight="1" x14ac:dyDescent="0.4">
      <c r="B47" s="58">
        <f t="shared" si="0"/>
        <v>35</v>
      </c>
      <c r="C47" s="63" t="s">
        <v>0</v>
      </c>
      <c r="D47" s="64" t="s">
        <v>196</v>
      </c>
      <c r="E47" s="80" t="s">
        <v>230</v>
      </c>
      <c r="F47" s="63" t="s">
        <v>161</v>
      </c>
      <c r="G47" s="63">
        <v>1</v>
      </c>
      <c r="H47" s="59">
        <v>35</v>
      </c>
      <c r="I47" s="72" t="str">
        <f ca="1">IF(INDIRECT("法人情報届出書!I48")="",IF(INDIRECT("補記シート!D22")="","",INDIRECT("補記シート!D22")),INDIRECT("法人情報届出書!I48"))</f>
        <v/>
      </c>
      <c r="J47" s="73"/>
      <c r="K47" s="62" t="s">
        <v>187</v>
      </c>
      <c r="L47" s="79" t="s">
        <v>400</v>
      </c>
      <c r="M47" s="77" t="s">
        <v>214</v>
      </c>
      <c r="N47" s="78" t="s">
        <v>409</v>
      </c>
      <c r="O47" s="66">
        <v>5</v>
      </c>
      <c r="P47" s="67" t="s">
        <v>105</v>
      </c>
      <c r="Q47" s="67" t="s">
        <v>192</v>
      </c>
      <c r="R47" s="67" t="s">
        <v>105</v>
      </c>
      <c r="S47" s="67">
        <v>5</v>
      </c>
      <c r="T47" s="67">
        <v>9</v>
      </c>
      <c r="U47" s="79"/>
      <c r="V47" s="83">
        <v>1</v>
      </c>
      <c r="W47" s="83"/>
      <c r="X47" s="70"/>
    </row>
    <row r="48" spans="2:24" s="71" customFormat="1" x14ac:dyDescent="0.4">
      <c r="B48" s="58">
        <f t="shared" si="0"/>
        <v>36</v>
      </c>
      <c r="C48" s="58" t="s">
        <v>269</v>
      </c>
      <c r="D48" s="59" t="s">
        <v>156</v>
      </c>
      <c r="E48" s="60" t="s">
        <v>203</v>
      </c>
      <c r="F48" s="58" t="s">
        <v>161</v>
      </c>
      <c r="G48" s="58">
        <v>1</v>
      </c>
      <c r="H48" s="59">
        <v>36</v>
      </c>
      <c r="I48" s="72"/>
      <c r="J48" s="73"/>
      <c r="K48" s="62" t="s">
        <v>150</v>
      </c>
      <c r="L48" s="63" t="s">
        <v>151</v>
      </c>
      <c r="M48" s="64" t="s">
        <v>152</v>
      </c>
      <c r="N48" s="65"/>
      <c r="O48" s="66">
        <v>1</v>
      </c>
      <c r="P48" s="67" t="s">
        <v>105</v>
      </c>
      <c r="Q48" s="67" t="s">
        <v>192</v>
      </c>
      <c r="R48" s="67" t="s">
        <v>105</v>
      </c>
      <c r="S48" s="67">
        <v>1</v>
      </c>
      <c r="T48" s="67" t="s">
        <v>245</v>
      </c>
      <c r="U48" s="76"/>
      <c r="V48" s="75">
        <v>1</v>
      </c>
      <c r="W48" s="75"/>
      <c r="X48" s="70"/>
    </row>
    <row r="49" spans="2:24" s="71" customFormat="1" ht="37.5" x14ac:dyDescent="0.4">
      <c r="B49" s="58">
        <f t="shared" si="0"/>
        <v>37</v>
      </c>
      <c r="C49" s="63" t="s">
        <v>270</v>
      </c>
      <c r="D49" s="64" t="s">
        <v>271</v>
      </c>
      <c r="E49" s="80" t="s">
        <v>230</v>
      </c>
      <c r="F49" s="63" t="s">
        <v>161</v>
      </c>
      <c r="G49" s="63">
        <v>1</v>
      </c>
      <c r="H49" s="59">
        <v>37</v>
      </c>
      <c r="I49" s="72" t="str">
        <f ca="1">IF(INDIRECT("法人情報届出書!I49")="","",INDIRECT("法人情報届出書!I49"))</f>
        <v/>
      </c>
      <c r="J49" s="73"/>
      <c r="K49" s="62" t="s">
        <v>187</v>
      </c>
      <c r="L49" s="79" t="s">
        <v>267</v>
      </c>
      <c r="M49" s="77" t="s">
        <v>214</v>
      </c>
      <c r="N49" s="78" t="s">
        <v>268</v>
      </c>
      <c r="O49" s="66">
        <v>5</v>
      </c>
      <c r="P49" s="67" t="s">
        <v>105</v>
      </c>
      <c r="Q49" s="67" t="s">
        <v>192</v>
      </c>
      <c r="R49" s="67" t="s">
        <v>105</v>
      </c>
      <c r="S49" s="67">
        <v>5</v>
      </c>
      <c r="T49" s="67">
        <v>9</v>
      </c>
      <c r="U49" s="79"/>
      <c r="V49" s="69">
        <v>1</v>
      </c>
      <c r="W49" s="69"/>
      <c r="X49" s="70"/>
    </row>
    <row r="50" spans="2:24" s="71" customFormat="1" x14ac:dyDescent="0.4">
      <c r="B50" s="58">
        <f t="shared" si="0"/>
        <v>38</v>
      </c>
      <c r="C50" s="58" t="s">
        <v>272</v>
      </c>
      <c r="D50" s="59" t="s">
        <v>156</v>
      </c>
      <c r="E50" s="60" t="s">
        <v>203</v>
      </c>
      <c r="F50" s="58" t="s">
        <v>161</v>
      </c>
      <c r="G50" s="58">
        <v>1</v>
      </c>
      <c r="H50" s="59">
        <v>38</v>
      </c>
      <c r="I50" s="72"/>
      <c r="J50" s="73"/>
      <c r="K50" s="62" t="s">
        <v>150</v>
      </c>
      <c r="L50" s="63" t="s">
        <v>151</v>
      </c>
      <c r="M50" s="64" t="s">
        <v>152</v>
      </c>
      <c r="N50" s="65"/>
      <c r="O50" s="66">
        <v>1</v>
      </c>
      <c r="P50" s="67" t="s">
        <v>105</v>
      </c>
      <c r="Q50" s="67" t="s">
        <v>192</v>
      </c>
      <c r="R50" s="67" t="s">
        <v>105</v>
      </c>
      <c r="S50" s="67">
        <v>1</v>
      </c>
      <c r="T50" s="67" t="s">
        <v>194</v>
      </c>
      <c r="U50" s="76"/>
      <c r="V50" s="75">
        <v>1</v>
      </c>
      <c r="W50" s="75"/>
      <c r="X50" s="70"/>
    </row>
    <row r="51" spans="2:24" s="71" customFormat="1" ht="37.5" x14ac:dyDescent="0.4">
      <c r="B51" s="58">
        <f t="shared" si="0"/>
        <v>39</v>
      </c>
      <c r="C51" s="63" t="s">
        <v>273</v>
      </c>
      <c r="D51" s="64" t="s">
        <v>196</v>
      </c>
      <c r="E51" s="80" t="s">
        <v>205</v>
      </c>
      <c r="F51" s="63" t="s">
        <v>161</v>
      </c>
      <c r="G51" s="63">
        <v>1</v>
      </c>
      <c r="H51" s="59">
        <v>39</v>
      </c>
      <c r="I51" s="72" t="str">
        <f ca="1">IF(INDIRECT("法人情報届出書!I50")="","",INDIRECT("法人情報届出書!I50"))</f>
        <v/>
      </c>
      <c r="J51" s="73"/>
      <c r="K51" s="62" t="s">
        <v>187</v>
      </c>
      <c r="L51" s="79" t="s">
        <v>267</v>
      </c>
      <c r="M51" s="77" t="s">
        <v>214</v>
      </c>
      <c r="N51" s="78" t="s">
        <v>268</v>
      </c>
      <c r="O51" s="66">
        <v>5</v>
      </c>
      <c r="P51" s="67" t="s">
        <v>105</v>
      </c>
      <c r="Q51" s="67" t="s">
        <v>192</v>
      </c>
      <c r="R51" s="67" t="s">
        <v>105</v>
      </c>
      <c r="S51" s="67">
        <v>5</v>
      </c>
      <c r="T51" s="67">
        <v>9</v>
      </c>
      <c r="U51" s="79"/>
      <c r="V51" s="69">
        <v>1</v>
      </c>
      <c r="W51" s="69"/>
      <c r="X51" s="70"/>
    </row>
    <row r="52" spans="2:24" s="71" customFormat="1" x14ac:dyDescent="0.4">
      <c r="B52" s="58">
        <f t="shared" si="0"/>
        <v>40</v>
      </c>
      <c r="C52" s="58" t="s">
        <v>274</v>
      </c>
      <c r="D52" s="59" t="s">
        <v>275</v>
      </c>
      <c r="E52" s="60" t="s">
        <v>203</v>
      </c>
      <c r="F52" s="58" t="s">
        <v>161</v>
      </c>
      <c r="G52" s="58">
        <v>1</v>
      </c>
      <c r="H52" s="59">
        <v>40</v>
      </c>
      <c r="I52" s="72"/>
      <c r="J52" s="73"/>
      <c r="K52" s="62" t="s">
        <v>150</v>
      </c>
      <c r="L52" s="63" t="s">
        <v>151</v>
      </c>
      <c r="M52" s="64" t="s">
        <v>152</v>
      </c>
      <c r="N52" s="65"/>
      <c r="O52" s="66">
        <v>1</v>
      </c>
      <c r="P52" s="67" t="s">
        <v>105</v>
      </c>
      <c r="Q52" s="67" t="s">
        <v>192</v>
      </c>
      <c r="R52" s="67" t="s">
        <v>105</v>
      </c>
      <c r="S52" s="67">
        <v>1</v>
      </c>
      <c r="T52" s="67" t="s">
        <v>245</v>
      </c>
      <c r="U52" s="76"/>
      <c r="V52" s="75">
        <v>1</v>
      </c>
      <c r="W52" s="75"/>
      <c r="X52" s="70"/>
    </row>
    <row r="53" spans="2:24" s="71" customFormat="1" ht="37.5" x14ac:dyDescent="0.4">
      <c r="B53" s="58">
        <f t="shared" si="0"/>
        <v>41</v>
      </c>
      <c r="C53" s="63" t="s">
        <v>276</v>
      </c>
      <c r="D53" s="64" t="s">
        <v>196</v>
      </c>
      <c r="E53" s="80" t="s">
        <v>197</v>
      </c>
      <c r="F53" s="63" t="s">
        <v>161</v>
      </c>
      <c r="G53" s="63">
        <v>1</v>
      </c>
      <c r="H53" s="59">
        <v>41</v>
      </c>
      <c r="I53" s="72" t="str">
        <f ca="1">IF(INDIRECT("法人情報届出書!I47")="","",INDIRECT("法人情報届出書!I47"))</f>
        <v/>
      </c>
      <c r="J53" s="73"/>
      <c r="K53" s="62" t="s">
        <v>187</v>
      </c>
      <c r="L53" s="79" t="s">
        <v>277</v>
      </c>
      <c r="M53" s="77" t="s">
        <v>214</v>
      </c>
      <c r="N53" s="78" t="s">
        <v>268</v>
      </c>
      <c r="O53" s="66">
        <v>4</v>
      </c>
      <c r="P53" s="67" t="s">
        <v>105</v>
      </c>
      <c r="Q53" s="67" t="s">
        <v>192</v>
      </c>
      <c r="R53" s="67" t="s">
        <v>105</v>
      </c>
      <c r="S53" s="67">
        <v>4</v>
      </c>
      <c r="T53" s="67">
        <v>9</v>
      </c>
      <c r="U53" s="79"/>
      <c r="V53" s="69">
        <v>1</v>
      </c>
      <c r="W53" s="69"/>
      <c r="X53" s="70"/>
    </row>
    <row r="54" spans="2:24" s="71" customFormat="1" x14ac:dyDescent="0.4">
      <c r="B54" s="58">
        <f t="shared" si="0"/>
        <v>42</v>
      </c>
      <c r="C54" s="58" t="s">
        <v>278</v>
      </c>
      <c r="D54" s="59" t="s">
        <v>156</v>
      </c>
      <c r="E54" s="60" t="s">
        <v>203</v>
      </c>
      <c r="F54" s="58" t="s">
        <v>161</v>
      </c>
      <c r="G54" s="58">
        <v>1</v>
      </c>
      <c r="H54" s="59">
        <v>42</v>
      </c>
      <c r="I54" s="72"/>
      <c r="J54" s="73"/>
      <c r="K54" s="62" t="s">
        <v>150</v>
      </c>
      <c r="L54" s="63" t="s">
        <v>151</v>
      </c>
      <c r="M54" s="64" t="s">
        <v>152</v>
      </c>
      <c r="N54" s="65"/>
      <c r="O54" s="66">
        <v>1</v>
      </c>
      <c r="P54" s="67" t="s">
        <v>105</v>
      </c>
      <c r="Q54" s="67" t="s">
        <v>192</v>
      </c>
      <c r="R54" s="67" t="s">
        <v>105</v>
      </c>
      <c r="S54" s="67">
        <v>1</v>
      </c>
      <c r="T54" s="67" t="s">
        <v>194</v>
      </c>
      <c r="U54" s="76"/>
      <c r="V54" s="75">
        <v>1</v>
      </c>
      <c r="W54" s="75"/>
      <c r="X54" s="70"/>
    </row>
    <row r="55" spans="2:24" ht="37.5" x14ac:dyDescent="0.4">
      <c r="B55" s="58">
        <f t="shared" si="0"/>
        <v>43</v>
      </c>
      <c r="C55" s="84" t="s">
        <v>279</v>
      </c>
      <c r="D55" s="64" t="s">
        <v>196</v>
      </c>
      <c r="E55" s="80" t="s">
        <v>205</v>
      </c>
      <c r="F55" s="84" t="s">
        <v>161</v>
      </c>
      <c r="G55" s="84">
        <v>1</v>
      </c>
      <c r="H55" s="59">
        <v>43</v>
      </c>
      <c r="I55" s="72" t="str">
        <f ca="1">IF(INDIRECT("法人情報届出書!I54")="",IF(INDIRECT("補記シート!D23")="","",INDIRECT("補記シート!D23")),INDIRECT("法人情報届出書!I54"))</f>
        <v/>
      </c>
      <c r="J55" s="73"/>
      <c r="K55" s="62" t="s">
        <v>187</v>
      </c>
      <c r="L55" s="88" t="s">
        <v>280</v>
      </c>
      <c r="M55" s="77" t="s">
        <v>214</v>
      </c>
      <c r="N55" s="78" t="s">
        <v>268</v>
      </c>
      <c r="O55" s="66">
        <v>8</v>
      </c>
      <c r="P55" s="67" t="s">
        <v>105</v>
      </c>
      <c r="Q55" s="67" t="s">
        <v>192</v>
      </c>
      <c r="R55" s="67" t="s">
        <v>105</v>
      </c>
      <c r="S55" s="67">
        <v>8</v>
      </c>
      <c r="T55" s="67" t="s">
        <v>177</v>
      </c>
      <c r="U55" s="79"/>
      <c r="V55" s="83">
        <v>1</v>
      </c>
      <c r="W55" s="83"/>
      <c r="X55" s="25"/>
    </row>
    <row r="56" spans="2:24" s="71" customFormat="1" x14ac:dyDescent="0.4">
      <c r="B56" s="58">
        <f t="shared" si="0"/>
        <v>44</v>
      </c>
      <c r="C56" s="58" t="s">
        <v>281</v>
      </c>
      <c r="D56" s="59" t="s">
        <v>156</v>
      </c>
      <c r="E56" s="60" t="s">
        <v>203</v>
      </c>
      <c r="F56" s="58" t="s">
        <v>161</v>
      </c>
      <c r="G56" s="58">
        <v>1</v>
      </c>
      <c r="H56" s="59">
        <v>44</v>
      </c>
      <c r="I56" s="72"/>
      <c r="J56" s="73"/>
      <c r="K56" s="62" t="s">
        <v>150</v>
      </c>
      <c r="L56" s="63" t="s">
        <v>151</v>
      </c>
      <c r="M56" s="64" t="s">
        <v>152</v>
      </c>
      <c r="N56" s="65"/>
      <c r="O56" s="66">
        <v>1</v>
      </c>
      <c r="P56" s="67" t="s">
        <v>105</v>
      </c>
      <c r="Q56" s="67" t="s">
        <v>192</v>
      </c>
      <c r="R56" s="67" t="s">
        <v>105</v>
      </c>
      <c r="S56" s="67">
        <v>1</v>
      </c>
      <c r="T56" s="67" t="s">
        <v>194</v>
      </c>
      <c r="U56" s="76"/>
      <c r="V56" s="75">
        <v>1</v>
      </c>
      <c r="W56" s="75"/>
      <c r="X56" s="70"/>
    </row>
    <row r="57" spans="2:24" s="71" customFormat="1" ht="56.25" x14ac:dyDescent="0.4">
      <c r="B57" s="58">
        <f t="shared" si="0"/>
        <v>45</v>
      </c>
      <c r="C57" s="63" t="s">
        <v>282</v>
      </c>
      <c r="D57" s="64" t="s">
        <v>196</v>
      </c>
      <c r="E57" s="80" t="s">
        <v>197</v>
      </c>
      <c r="F57" s="63" t="s">
        <v>161</v>
      </c>
      <c r="G57" s="63">
        <v>1</v>
      </c>
      <c r="H57" s="59">
        <v>45</v>
      </c>
      <c r="I57" s="72">
        <v>0</v>
      </c>
      <c r="J57" s="73"/>
      <c r="K57" s="62" t="s">
        <v>150</v>
      </c>
      <c r="L57" s="63" t="s">
        <v>151</v>
      </c>
      <c r="M57" s="64" t="s">
        <v>283</v>
      </c>
      <c r="N57" s="65"/>
      <c r="O57" s="66">
        <v>1</v>
      </c>
      <c r="P57" s="67" t="s">
        <v>105</v>
      </c>
      <c r="Q57" s="67" t="s">
        <v>200</v>
      </c>
      <c r="R57" s="67" t="s">
        <v>105</v>
      </c>
      <c r="S57" s="67">
        <v>1</v>
      </c>
      <c r="T57" s="67">
        <v>9</v>
      </c>
      <c r="U57" s="79" t="s">
        <v>239</v>
      </c>
      <c r="V57" s="69">
        <v>1</v>
      </c>
      <c r="W57" s="69"/>
      <c r="X57" s="70"/>
    </row>
    <row r="58" spans="2:24" s="71" customFormat="1" ht="112.5" x14ac:dyDescent="0.4">
      <c r="B58" s="58">
        <f t="shared" si="0"/>
        <v>46</v>
      </c>
      <c r="C58" s="63" t="s">
        <v>284</v>
      </c>
      <c r="D58" s="64" t="s">
        <v>156</v>
      </c>
      <c r="E58" s="80" t="s">
        <v>216</v>
      </c>
      <c r="F58" s="63" t="s">
        <v>161</v>
      </c>
      <c r="G58" s="63">
        <v>1</v>
      </c>
      <c r="H58" s="59">
        <v>46</v>
      </c>
      <c r="I58" s="72" t="str">
        <f ca="1">IF(INDIRECT("法人情報届出書!I51")="","",INDIRECT("法人情報届出書!I51"))</f>
        <v/>
      </c>
      <c r="J58" s="73"/>
      <c r="K58" s="62" t="s">
        <v>187</v>
      </c>
      <c r="L58" s="88" t="s">
        <v>285</v>
      </c>
      <c r="M58" s="77" t="s">
        <v>214</v>
      </c>
      <c r="N58" s="78" t="s">
        <v>286</v>
      </c>
      <c r="O58" s="66">
        <v>13</v>
      </c>
      <c r="P58" s="67" t="s">
        <v>105</v>
      </c>
      <c r="Q58" s="87" t="s">
        <v>157</v>
      </c>
      <c r="R58" s="87"/>
      <c r="S58" s="87"/>
      <c r="T58" s="87"/>
      <c r="U58" s="79"/>
      <c r="V58" s="83">
        <v>1</v>
      </c>
      <c r="W58" s="83"/>
      <c r="X58" s="70"/>
    </row>
    <row r="59" spans="2:24" s="71" customFormat="1" ht="60" customHeight="1" x14ac:dyDescent="0.4">
      <c r="B59" s="58">
        <f t="shared" si="0"/>
        <v>47</v>
      </c>
      <c r="C59" s="63" t="s">
        <v>287</v>
      </c>
      <c r="D59" s="64" t="s">
        <v>159</v>
      </c>
      <c r="E59" s="80" t="s">
        <v>288</v>
      </c>
      <c r="F59" s="63" t="s">
        <v>161</v>
      </c>
      <c r="G59" s="63">
        <v>1</v>
      </c>
      <c r="H59" s="59">
        <v>47</v>
      </c>
      <c r="I59" s="72" t="str">
        <f ca="1">IF(INDIRECT("法人情報届出書!I53")="","",INDIRECT("法人情報届出書!I53")&amp;","&amp;INDIRECT("法人情報届出書!O53")&amp;","&amp;INDIRECT("法人情報届出書!U53")&amp;","&amp;INDIRECT("法人情報届出書!X53"))</f>
        <v/>
      </c>
      <c r="J59" s="73"/>
      <c r="K59" s="62" t="s">
        <v>187</v>
      </c>
      <c r="L59" s="79" t="s">
        <v>289</v>
      </c>
      <c r="M59" s="77" t="s">
        <v>290</v>
      </c>
      <c r="N59" s="77" t="s">
        <v>291</v>
      </c>
      <c r="O59" s="66">
        <v>19</v>
      </c>
      <c r="P59" s="67" t="s">
        <v>105</v>
      </c>
      <c r="Q59" s="87" t="s">
        <v>157</v>
      </c>
      <c r="R59" s="87"/>
      <c r="S59" s="87"/>
      <c r="T59" s="87"/>
      <c r="U59" s="79"/>
      <c r="V59" s="90">
        <v>1</v>
      </c>
      <c r="W59" s="90"/>
      <c r="X59" s="70"/>
    </row>
    <row r="60" spans="2:24" s="71" customFormat="1" ht="37.5" x14ac:dyDescent="0.4">
      <c r="B60" s="58">
        <f t="shared" si="0"/>
        <v>48</v>
      </c>
      <c r="C60" s="79" t="s">
        <v>292</v>
      </c>
      <c r="D60" s="64" t="s">
        <v>159</v>
      </c>
      <c r="E60" s="80" t="s">
        <v>293</v>
      </c>
      <c r="F60" s="63" t="s">
        <v>161</v>
      </c>
      <c r="G60" s="63">
        <v>1</v>
      </c>
      <c r="H60" s="59">
        <v>48</v>
      </c>
      <c r="I60" s="72" t="str">
        <f ca="1">IF(INDIRECT("法人情報届出書!I34")="","",INDIRECT("法人情報届出書!I34"))</f>
        <v/>
      </c>
      <c r="J60" s="73"/>
      <c r="K60" s="62" t="s">
        <v>187</v>
      </c>
      <c r="L60" s="79" t="s">
        <v>242</v>
      </c>
      <c r="M60" s="77" t="s">
        <v>214</v>
      </c>
      <c r="N60" s="79" t="s">
        <v>294</v>
      </c>
      <c r="O60" s="66">
        <v>28</v>
      </c>
      <c r="P60" s="67" t="s">
        <v>105</v>
      </c>
      <c r="Q60" s="87" t="s">
        <v>157</v>
      </c>
      <c r="R60" s="87"/>
      <c r="S60" s="87"/>
      <c r="T60" s="87"/>
      <c r="U60" s="79"/>
      <c r="V60" s="75">
        <v>1</v>
      </c>
      <c r="W60" s="75"/>
      <c r="X60" s="70"/>
    </row>
    <row r="61" spans="2:24" s="71" customFormat="1" ht="37.5" x14ac:dyDescent="0.4">
      <c r="B61" s="58">
        <f t="shared" si="0"/>
        <v>49</v>
      </c>
      <c r="C61" s="63" t="s">
        <v>295</v>
      </c>
      <c r="D61" s="64" t="s">
        <v>296</v>
      </c>
      <c r="E61" s="80" t="s">
        <v>293</v>
      </c>
      <c r="F61" s="63" t="s">
        <v>161</v>
      </c>
      <c r="G61" s="63">
        <v>1</v>
      </c>
      <c r="H61" s="59">
        <v>49</v>
      </c>
      <c r="I61" s="72" t="str">
        <f ca="1">IF(INDIRECT("法人情報届出書!I41")="","",INDIRECT("法人情報届出書!I41"))</f>
        <v/>
      </c>
      <c r="J61" s="73"/>
      <c r="K61" s="62" t="s">
        <v>187</v>
      </c>
      <c r="L61" s="79" t="s">
        <v>396</v>
      </c>
      <c r="M61" s="77" t="s">
        <v>214</v>
      </c>
      <c r="N61" s="79"/>
      <c r="O61" s="66">
        <v>30</v>
      </c>
      <c r="P61" s="67" t="s">
        <v>105</v>
      </c>
      <c r="Q61" s="87" t="s">
        <v>157</v>
      </c>
      <c r="R61" s="87"/>
      <c r="S61" s="87"/>
      <c r="T61" s="87"/>
      <c r="U61" s="79"/>
      <c r="V61" s="69">
        <v>1</v>
      </c>
      <c r="W61" s="69"/>
      <c r="X61" s="70"/>
    </row>
    <row r="62" spans="2:24" s="71" customFormat="1" ht="37.5" x14ac:dyDescent="0.4">
      <c r="B62" s="58">
        <f t="shared" si="0"/>
        <v>50</v>
      </c>
      <c r="C62" s="63" t="s">
        <v>298</v>
      </c>
      <c r="D62" s="64" t="s">
        <v>159</v>
      </c>
      <c r="E62" s="80" t="s">
        <v>293</v>
      </c>
      <c r="F62" s="63" t="s">
        <v>161</v>
      </c>
      <c r="G62" s="63">
        <v>1</v>
      </c>
      <c r="H62" s="59">
        <v>50</v>
      </c>
      <c r="I62" s="72" t="str">
        <f ca="1">IF(INDIRECT("法人情報届出書!K40")="","",INDIRECT("法人情報届出書!K40"))</f>
        <v/>
      </c>
      <c r="J62" s="73"/>
      <c r="K62" s="62" t="s">
        <v>187</v>
      </c>
      <c r="L62" s="79" t="s">
        <v>297</v>
      </c>
      <c r="M62" s="77" t="s">
        <v>214</v>
      </c>
      <c r="N62" s="79"/>
      <c r="O62" s="66">
        <v>30</v>
      </c>
      <c r="P62" s="67" t="s">
        <v>105</v>
      </c>
      <c r="Q62" s="87" t="s">
        <v>157</v>
      </c>
      <c r="R62" s="87"/>
      <c r="S62" s="87"/>
      <c r="T62" s="87"/>
      <c r="U62" s="79"/>
      <c r="V62" s="69">
        <v>1</v>
      </c>
      <c r="W62" s="69"/>
      <c r="X62" s="70"/>
    </row>
    <row r="63" spans="2:24" s="71" customFormat="1" ht="37.5" x14ac:dyDescent="0.4">
      <c r="B63" s="58">
        <f t="shared" si="0"/>
        <v>51</v>
      </c>
      <c r="C63" s="63" t="s">
        <v>299</v>
      </c>
      <c r="D63" s="64" t="s">
        <v>159</v>
      </c>
      <c r="E63" s="80" t="s">
        <v>293</v>
      </c>
      <c r="F63" s="63" t="s">
        <v>161</v>
      </c>
      <c r="G63" s="63">
        <v>1</v>
      </c>
      <c r="H63" s="59">
        <v>51</v>
      </c>
      <c r="I63" s="72" t="str">
        <f ca="1">IF(INDIRECT("法人情報届出書!I43")="","",INDIRECT("法人情報届出書!I43"))</f>
        <v/>
      </c>
      <c r="J63" s="73"/>
      <c r="K63" s="62" t="s">
        <v>187</v>
      </c>
      <c r="L63" s="79" t="s">
        <v>297</v>
      </c>
      <c r="M63" s="77" t="s">
        <v>214</v>
      </c>
      <c r="N63" s="79"/>
      <c r="O63" s="66">
        <v>30</v>
      </c>
      <c r="P63" s="67" t="s">
        <v>105</v>
      </c>
      <c r="Q63" s="87" t="s">
        <v>157</v>
      </c>
      <c r="R63" s="87"/>
      <c r="S63" s="87"/>
      <c r="T63" s="87"/>
      <c r="U63" s="79"/>
      <c r="V63" s="69">
        <v>1</v>
      </c>
      <c r="W63" s="69"/>
      <c r="X63" s="70"/>
    </row>
    <row r="64" spans="2:24" s="71" customFormat="1" ht="37.5" x14ac:dyDescent="0.4">
      <c r="B64" s="58">
        <f t="shared" si="0"/>
        <v>52</v>
      </c>
      <c r="C64" s="63" t="s">
        <v>300</v>
      </c>
      <c r="D64" s="64" t="s">
        <v>159</v>
      </c>
      <c r="E64" s="80" t="s">
        <v>293</v>
      </c>
      <c r="F64" s="63" t="s">
        <v>161</v>
      </c>
      <c r="G64" s="63">
        <v>1</v>
      </c>
      <c r="H64" s="59">
        <v>52</v>
      </c>
      <c r="I64" s="72" t="str">
        <f ca="1">IF(INDIRECT("法人情報届出書!K42")="","",INDIRECT("法人情報届出書!K42"))</f>
        <v/>
      </c>
      <c r="J64" s="73"/>
      <c r="K64" s="62" t="s">
        <v>187</v>
      </c>
      <c r="L64" s="79" t="s">
        <v>297</v>
      </c>
      <c r="M64" s="77" t="s">
        <v>214</v>
      </c>
      <c r="N64" s="79"/>
      <c r="O64" s="66">
        <v>30</v>
      </c>
      <c r="P64" s="67" t="s">
        <v>105</v>
      </c>
      <c r="Q64" s="87" t="s">
        <v>157</v>
      </c>
      <c r="R64" s="87"/>
      <c r="S64" s="87"/>
      <c r="T64" s="87"/>
      <c r="U64" s="79"/>
      <c r="V64" s="69">
        <v>1</v>
      </c>
      <c r="W64" s="69"/>
      <c r="X64" s="70"/>
    </row>
    <row r="65" spans="2:24" ht="37.5" x14ac:dyDescent="0.4">
      <c r="B65" s="58">
        <f t="shared" si="0"/>
        <v>53</v>
      </c>
      <c r="C65" s="84" t="s">
        <v>301</v>
      </c>
      <c r="D65" s="91" t="s">
        <v>159</v>
      </c>
      <c r="E65" s="92" t="s">
        <v>293</v>
      </c>
      <c r="F65" s="84" t="s">
        <v>161</v>
      </c>
      <c r="G65" s="84">
        <v>1</v>
      </c>
      <c r="H65" s="59">
        <v>53</v>
      </c>
      <c r="I65" s="72" t="str">
        <f ca="1">IF(INDIRECT("法人情報届出書!I39")="","",INDIRECT("法人情報届出書!I39"))</f>
        <v/>
      </c>
      <c r="J65" s="73"/>
      <c r="K65" s="62" t="s">
        <v>187</v>
      </c>
      <c r="L65" s="79" t="s">
        <v>302</v>
      </c>
      <c r="M65" s="77" t="s">
        <v>214</v>
      </c>
      <c r="N65" s="79"/>
      <c r="O65" s="66">
        <v>200</v>
      </c>
      <c r="P65" s="67" t="s">
        <v>105</v>
      </c>
      <c r="Q65" s="87" t="s">
        <v>157</v>
      </c>
      <c r="R65" s="87"/>
      <c r="S65" s="87"/>
      <c r="T65" s="87"/>
      <c r="U65" s="79"/>
      <c r="V65" s="69">
        <v>1</v>
      </c>
      <c r="W65" s="69"/>
      <c r="X65" s="25"/>
    </row>
    <row r="66" spans="2:24" ht="64.5" customHeight="1" x14ac:dyDescent="0.4">
      <c r="B66" s="58">
        <f t="shared" si="0"/>
        <v>54</v>
      </c>
      <c r="C66" s="84" t="s">
        <v>303</v>
      </c>
      <c r="D66" s="91" t="s">
        <v>159</v>
      </c>
      <c r="E66" s="92" t="s">
        <v>304</v>
      </c>
      <c r="F66" s="84" t="s">
        <v>161</v>
      </c>
      <c r="G66" s="84">
        <v>1</v>
      </c>
      <c r="H66" s="59">
        <v>54</v>
      </c>
      <c r="I66" s="72" t="str">
        <f ca="1">IF(INDIRECT("法人情報届出書!I38")="","",INDIRECT("法人情報届出書!I38"))</f>
        <v/>
      </c>
      <c r="J66" s="73"/>
      <c r="K66" s="62" t="s">
        <v>187</v>
      </c>
      <c r="L66" s="82" t="s">
        <v>395</v>
      </c>
      <c r="M66" s="77" t="s">
        <v>214</v>
      </c>
      <c r="N66" s="79"/>
      <c r="O66" s="66">
        <v>50</v>
      </c>
      <c r="P66" s="67" t="s">
        <v>105</v>
      </c>
      <c r="Q66" s="87" t="s">
        <v>157</v>
      </c>
      <c r="R66" s="87"/>
      <c r="S66" s="87"/>
      <c r="T66" s="87"/>
      <c r="U66" s="79"/>
      <c r="V66" s="69">
        <v>1</v>
      </c>
      <c r="W66" s="69"/>
      <c r="X66" s="25"/>
    </row>
    <row r="67" spans="2:24" s="71" customFormat="1" ht="37.5" x14ac:dyDescent="0.4">
      <c r="B67" s="58">
        <f t="shared" si="0"/>
        <v>55</v>
      </c>
      <c r="C67" s="63" t="s">
        <v>305</v>
      </c>
      <c r="D67" s="64" t="s">
        <v>159</v>
      </c>
      <c r="E67" s="80" t="s">
        <v>293</v>
      </c>
      <c r="F67" s="63" t="s">
        <v>161</v>
      </c>
      <c r="G67" s="63">
        <v>1</v>
      </c>
      <c r="H67" s="59">
        <v>55</v>
      </c>
      <c r="I67" s="72" t="str">
        <f ca="1">IF(INDIRECT("法人情報届出書!I44")="","",INDIRECT("法人情報届出書!I44"))</f>
        <v/>
      </c>
      <c r="J67" s="73"/>
      <c r="K67" s="62" t="s">
        <v>187</v>
      </c>
      <c r="L67" s="79" t="s">
        <v>306</v>
      </c>
      <c r="M67" s="77" t="s">
        <v>214</v>
      </c>
      <c r="N67" s="79" t="s">
        <v>307</v>
      </c>
      <c r="O67" s="66">
        <v>50</v>
      </c>
      <c r="P67" s="67" t="s">
        <v>105</v>
      </c>
      <c r="Q67" s="87" t="s">
        <v>157</v>
      </c>
      <c r="R67" s="87"/>
      <c r="S67" s="87"/>
      <c r="T67" s="87"/>
      <c r="U67" s="79"/>
      <c r="V67" s="69">
        <v>1</v>
      </c>
      <c r="W67" s="69"/>
      <c r="X67" s="70"/>
    </row>
    <row r="68" spans="2:24" ht="37.5" x14ac:dyDescent="0.4">
      <c r="B68" s="58">
        <f t="shared" si="0"/>
        <v>56</v>
      </c>
      <c r="C68" s="58" t="s">
        <v>308</v>
      </c>
      <c r="D68" s="59" t="s">
        <v>159</v>
      </c>
      <c r="E68" s="60" t="s">
        <v>165</v>
      </c>
      <c r="F68" s="58" t="s">
        <v>161</v>
      </c>
      <c r="G68" s="58">
        <v>1</v>
      </c>
      <c r="H68" s="59">
        <v>56</v>
      </c>
      <c r="I68" s="72" t="str">
        <f ca="1">IF(INDIRECT("補記シート!D25")="","",INDIRECT("補記シート!D25"))</f>
        <v/>
      </c>
      <c r="J68" s="73"/>
      <c r="K68" s="62" t="s">
        <v>180</v>
      </c>
      <c r="L68" s="63" t="s">
        <v>151</v>
      </c>
      <c r="M68" s="77" t="s">
        <v>309</v>
      </c>
      <c r="N68" s="78"/>
      <c r="O68" s="66">
        <v>10</v>
      </c>
      <c r="P68" s="67" t="s">
        <v>105</v>
      </c>
      <c r="Q68" s="87" t="s">
        <v>157</v>
      </c>
      <c r="R68" s="87"/>
      <c r="S68" s="87"/>
      <c r="T68" s="87"/>
      <c r="U68" s="68"/>
      <c r="V68" s="75">
        <v>1</v>
      </c>
      <c r="W68" s="75"/>
      <c r="X68" s="25"/>
    </row>
    <row r="69" spans="2:24" ht="75" x14ac:dyDescent="0.4">
      <c r="B69" s="58">
        <f t="shared" si="0"/>
        <v>57</v>
      </c>
      <c r="C69" s="58" t="s">
        <v>310</v>
      </c>
      <c r="D69" s="59" t="s">
        <v>159</v>
      </c>
      <c r="E69" s="60" t="s">
        <v>304</v>
      </c>
      <c r="F69" s="58" t="s">
        <v>161</v>
      </c>
      <c r="G69" s="58">
        <v>1</v>
      </c>
      <c r="H69" s="59">
        <v>57</v>
      </c>
      <c r="I69" s="141" t="str">
        <f ca="1">IF(I24="","",LEFT(I24,4)&amp;"/"&amp;MID(I24,5,2)&amp;"/"&amp;RIGHT(I24,2))</f>
        <v/>
      </c>
      <c r="J69" s="73"/>
      <c r="K69" s="62" t="s">
        <v>311</v>
      </c>
      <c r="L69" s="63" t="s">
        <v>151</v>
      </c>
      <c r="M69" s="77" t="s">
        <v>312</v>
      </c>
      <c r="N69" s="78"/>
      <c r="O69" s="66">
        <v>10</v>
      </c>
      <c r="P69" s="67" t="s">
        <v>105</v>
      </c>
      <c r="Q69" s="87" t="s">
        <v>157</v>
      </c>
      <c r="R69" s="87"/>
      <c r="S69" s="87"/>
      <c r="T69" s="87"/>
      <c r="U69" s="76"/>
      <c r="V69" s="75">
        <v>1</v>
      </c>
      <c r="W69" s="75"/>
      <c r="X69" s="25"/>
    </row>
    <row r="70" spans="2:24" ht="56.25" x14ac:dyDescent="0.4">
      <c r="B70" s="58">
        <f t="shared" si="0"/>
        <v>58</v>
      </c>
      <c r="C70" s="58" t="s">
        <v>313</v>
      </c>
      <c r="D70" s="59" t="s">
        <v>159</v>
      </c>
      <c r="E70" s="60" t="s">
        <v>165</v>
      </c>
      <c r="F70" s="58" t="s">
        <v>161</v>
      </c>
      <c r="G70" s="58">
        <v>1</v>
      </c>
      <c r="H70" s="59">
        <v>58</v>
      </c>
      <c r="I70" s="93" t="str">
        <f ca="1">LEFT(I21,4)&amp;"/"&amp;MID(I21,5,2)&amp;"/"&amp;RIGHT(I21,2)</f>
        <v>0//0</v>
      </c>
      <c r="J70" s="73"/>
      <c r="K70" s="62" t="s">
        <v>314</v>
      </c>
      <c r="L70" s="63" t="s">
        <v>151</v>
      </c>
      <c r="M70" s="94" t="s">
        <v>315</v>
      </c>
      <c r="N70" s="95"/>
      <c r="O70" s="66">
        <v>10</v>
      </c>
      <c r="P70" s="67" t="s">
        <v>105</v>
      </c>
      <c r="Q70" s="87" t="s">
        <v>157</v>
      </c>
      <c r="R70" s="87"/>
      <c r="S70" s="87"/>
      <c r="T70" s="87"/>
      <c r="U70" s="96"/>
      <c r="V70" s="69">
        <v>1</v>
      </c>
      <c r="W70" s="69"/>
      <c r="X70" s="25"/>
    </row>
    <row r="71" spans="2:24" ht="37.5" x14ac:dyDescent="0.4">
      <c r="B71" s="58">
        <f t="shared" si="0"/>
        <v>59</v>
      </c>
      <c r="C71" s="97" t="s">
        <v>316</v>
      </c>
      <c r="D71" s="98" t="s">
        <v>159</v>
      </c>
      <c r="E71" s="60" t="s">
        <v>160</v>
      </c>
      <c r="F71" s="97" t="s">
        <v>161</v>
      </c>
      <c r="G71" s="97">
        <v>1</v>
      </c>
      <c r="H71" s="59">
        <v>59</v>
      </c>
      <c r="I71" s="93">
        <v>401768</v>
      </c>
      <c r="J71" s="100"/>
      <c r="K71" s="101" t="s">
        <v>150</v>
      </c>
      <c r="L71" s="63" t="s">
        <v>151</v>
      </c>
      <c r="M71" s="64" t="s">
        <v>317</v>
      </c>
      <c r="N71" s="96" t="s">
        <v>318</v>
      </c>
      <c r="O71" s="66">
        <v>10</v>
      </c>
      <c r="P71" s="67" t="s">
        <v>105</v>
      </c>
      <c r="Q71" s="87" t="s">
        <v>157</v>
      </c>
      <c r="R71" s="87"/>
      <c r="S71" s="87"/>
      <c r="T71" s="87"/>
      <c r="U71" s="96"/>
      <c r="V71" s="69">
        <v>1</v>
      </c>
      <c r="W71" s="69"/>
      <c r="X71" s="25"/>
    </row>
    <row r="72" spans="2:24" ht="19.5" thickBot="1" x14ac:dyDescent="0.45">
      <c r="B72" s="58">
        <f t="shared" si="0"/>
        <v>60</v>
      </c>
      <c r="C72" s="97" t="s">
        <v>319</v>
      </c>
      <c r="D72" s="98" t="s">
        <v>159</v>
      </c>
      <c r="E72" s="102" t="s">
        <v>165</v>
      </c>
      <c r="F72" s="103" t="s">
        <v>161</v>
      </c>
      <c r="G72" s="103">
        <v>1</v>
      </c>
      <c r="H72" s="104">
        <v>60</v>
      </c>
      <c r="I72" s="99">
        <v>401768</v>
      </c>
      <c r="J72" s="105"/>
      <c r="K72" s="106" t="s">
        <v>150</v>
      </c>
      <c r="L72" s="107" t="s">
        <v>151</v>
      </c>
      <c r="M72" s="108" t="s">
        <v>317</v>
      </c>
      <c r="N72" s="109"/>
      <c r="O72" s="110">
        <v>10</v>
      </c>
      <c r="P72" s="111" t="s">
        <v>105</v>
      </c>
      <c r="Q72" s="112" t="s">
        <v>157</v>
      </c>
      <c r="R72" s="112"/>
      <c r="S72" s="112"/>
      <c r="T72" s="112"/>
      <c r="U72" s="113"/>
      <c r="V72" s="114">
        <v>1</v>
      </c>
      <c r="W72" s="115"/>
      <c r="X72" s="25"/>
    </row>
    <row r="73" spans="2:24" ht="19.5" thickTop="1" x14ac:dyDescent="0.4">
      <c r="B73" s="116">
        <f t="shared" si="0"/>
        <v>61</v>
      </c>
      <c r="C73" s="116" t="s">
        <v>320</v>
      </c>
      <c r="D73" s="116" t="s">
        <v>320</v>
      </c>
      <c r="E73" s="117" t="s">
        <v>320</v>
      </c>
      <c r="F73" s="117" t="s">
        <v>320</v>
      </c>
      <c r="G73" s="117" t="s">
        <v>320</v>
      </c>
      <c r="H73" s="117" t="s">
        <v>320</v>
      </c>
      <c r="I73" s="140" t="s">
        <v>320</v>
      </c>
      <c r="J73" s="117"/>
      <c r="K73" s="117" t="s">
        <v>320</v>
      </c>
      <c r="L73" s="117" t="s">
        <v>320</v>
      </c>
      <c r="M73" s="117" t="s">
        <v>320</v>
      </c>
      <c r="N73" s="117"/>
      <c r="O73" s="117" t="s">
        <v>320</v>
      </c>
      <c r="P73" s="117" t="s">
        <v>320</v>
      </c>
      <c r="Q73" s="117" t="s">
        <v>320</v>
      </c>
      <c r="R73" s="117" t="s">
        <v>320</v>
      </c>
      <c r="S73" s="117" t="s">
        <v>320</v>
      </c>
      <c r="T73" s="117" t="s">
        <v>320</v>
      </c>
      <c r="U73" s="117" t="s">
        <v>320</v>
      </c>
      <c r="V73" s="118" t="s">
        <v>320</v>
      </c>
      <c r="W73" s="117"/>
    </row>
    <row r="74" spans="2:24" x14ac:dyDescent="0.4">
      <c r="B74" s="119">
        <f t="shared" si="0"/>
        <v>62</v>
      </c>
      <c r="C74" s="119"/>
      <c r="D74" s="119"/>
      <c r="E74" s="119"/>
      <c r="F74" s="119"/>
      <c r="G74" s="119"/>
      <c r="H74" s="119"/>
      <c r="I74" s="119"/>
      <c r="J74" s="119"/>
      <c r="K74" s="119"/>
      <c r="L74" s="119"/>
      <c r="M74" s="119"/>
      <c r="N74" s="119"/>
      <c r="O74" s="120"/>
      <c r="P74" s="120"/>
      <c r="Q74" s="120"/>
      <c r="R74" s="120"/>
      <c r="S74" s="120"/>
      <c r="T74" s="120"/>
      <c r="U74" s="121"/>
      <c r="V74" s="119"/>
      <c r="W74" s="119"/>
    </row>
  </sheetData>
  <autoFilter ref="B12:W74"/>
  <mergeCells count="2">
    <mergeCell ref="O10:P10"/>
    <mergeCell ref="Q10:T10"/>
  </mergeCells>
  <phoneticPr fontId="1"/>
  <conditionalFormatting sqref="E72:J72 E60:G71 E13:J23 E24:G58 H24:J71 I14:I72">
    <cfRule type="expression" dxfId="1" priority="2">
      <formula>NOT($K13="補記")</formula>
    </cfRule>
  </conditionalFormatting>
  <conditionalFormatting sqref="E59:G59">
    <cfRule type="expression" dxfId="0" priority="1">
      <formula>NOT($K59="補記")</formula>
    </cfRule>
  </conditionalFormatting>
  <printOptions horizontalCentered="1"/>
  <pageMargins left="0.23622047244094491" right="0.23622047244094491" top="0.74803149606299213" bottom="0.74803149606299213" header="0.31496062992125984" footer="0.31496062992125984"/>
  <pageSetup paperSize="8" scale="27" fitToHeight="0" orientation="landscape" r:id="rId1"/>
  <colBreaks count="2" manualBreakCount="2">
    <brk id="10" max="1048575" man="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8"/>
  <sheetViews>
    <sheetView topLeftCell="A11" zoomScale="85" zoomScaleNormal="85" workbookViewId="0">
      <selection activeCell="T2" sqref="T2:V2"/>
    </sheetView>
  </sheetViews>
  <sheetFormatPr defaultColWidth="9" defaultRowHeight="18.75" x14ac:dyDescent="0.4"/>
  <cols>
    <col min="1" max="1" width="26.125" style="122" customWidth="1"/>
    <col min="2" max="2" width="15.375" style="122" customWidth="1"/>
    <col min="3" max="3" width="12.25" style="122" customWidth="1"/>
    <col min="4" max="4" width="28.125" style="122" customWidth="1"/>
    <col min="5" max="5" width="62.625" style="123" customWidth="1"/>
    <col min="6" max="6" width="3" style="123" customWidth="1"/>
    <col min="7" max="7" width="43.875" style="122" customWidth="1"/>
    <col min="8" max="8" width="28.5" style="122" customWidth="1"/>
    <col min="9" max="9" width="3" style="123" customWidth="1"/>
    <col min="10" max="10" width="26.125" style="123" customWidth="1"/>
    <col min="11" max="11" width="28.125" style="123" customWidth="1"/>
    <col min="12" max="16384" width="9" style="123"/>
  </cols>
  <sheetData>
    <row r="1" spans="1:6" s="122" customFormat="1" hidden="1" x14ac:dyDescent="0.4">
      <c r="E1" s="123"/>
      <c r="F1" s="123"/>
    </row>
    <row r="2" spans="1:6" s="122" customFormat="1" hidden="1" x14ac:dyDescent="0.4">
      <c r="E2" s="123"/>
      <c r="F2" s="123"/>
    </row>
    <row r="3" spans="1:6" s="122" customFormat="1" hidden="1" x14ac:dyDescent="0.4">
      <c r="E3" s="123"/>
      <c r="F3" s="123"/>
    </row>
    <row r="4" spans="1:6" s="122" customFormat="1" hidden="1" x14ac:dyDescent="0.4">
      <c r="E4" s="123"/>
      <c r="F4" s="123"/>
    </row>
    <row r="5" spans="1:6" s="122" customFormat="1" hidden="1" x14ac:dyDescent="0.4">
      <c r="E5" s="123"/>
      <c r="F5" s="123"/>
    </row>
    <row r="6" spans="1:6" s="122" customFormat="1" hidden="1" x14ac:dyDescent="0.4">
      <c r="E6" s="123"/>
      <c r="F6" s="123"/>
    </row>
    <row r="7" spans="1:6" s="122" customFormat="1" hidden="1" x14ac:dyDescent="0.4">
      <c r="E7" s="123"/>
      <c r="F7" s="123"/>
    </row>
    <row r="8" spans="1:6" s="122" customFormat="1" hidden="1" x14ac:dyDescent="0.4">
      <c r="E8" s="123"/>
      <c r="F8" s="123"/>
    </row>
    <row r="9" spans="1:6" s="122" customFormat="1" hidden="1" x14ac:dyDescent="0.4">
      <c r="E9" s="123"/>
      <c r="F9" s="123"/>
    </row>
    <row r="10" spans="1:6" s="122" customFormat="1" hidden="1" x14ac:dyDescent="0.4">
      <c r="E10" s="123"/>
      <c r="F10" s="123"/>
    </row>
    <row r="12" spans="1:6" s="122" customFormat="1" x14ac:dyDescent="0.4">
      <c r="A12" s="122" t="s">
        <v>321</v>
      </c>
      <c r="E12" s="123"/>
      <c r="F12" s="123"/>
    </row>
    <row r="14" spans="1:6" x14ac:dyDescent="0.4">
      <c r="A14" s="133"/>
    </row>
    <row r="15" spans="1:6" x14ac:dyDescent="0.4">
      <c r="A15" s="133"/>
    </row>
    <row r="17" spans="1:11" ht="36" x14ac:dyDescent="0.4">
      <c r="A17" s="124" t="s">
        <v>113</v>
      </c>
      <c r="B17" s="124" t="s">
        <v>322</v>
      </c>
      <c r="C17" s="125" t="s">
        <v>323</v>
      </c>
      <c r="D17" s="126" t="s">
        <v>324</v>
      </c>
      <c r="E17" s="126" t="s">
        <v>325</v>
      </c>
      <c r="G17" s="124" t="s">
        <v>326</v>
      </c>
      <c r="H17" s="126" t="s">
        <v>327</v>
      </c>
      <c r="J17" s="124" t="s">
        <v>113</v>
      </c>
      <c r="K17" s="126" t="s">
        <v>328</v>
      </c>
    </row>
    <row r="18" spans="1:11" ht="37.5" x14ac:dyDescent="0.4">
      <c r="A18" s="126" t="s">
        <v>178</v>
      </c>
      <c r="B18" s="126" t="s">
        <v>105</v>
      </c>
      <c r="C18" s="126" t="s">
        <v>148</v>
      </c>
      <c r="D18" s="131"/>
      <c r="E18" s="129" t="s">
        <v>398</v>
      </c>
      <c r="G18" s="126" t="s">
        <v>329</v>
      </c>
      <c r="H18" s="127"/>
      <c r="J18" s="126"/>
      <c r="K18" s="127"/>
    </row>
    <row r="19" spans="1:11" ht="93" customHeight="1" x14ac:dyDescent="0.4">
      <c r="A19" s="126" t="s">
        <v>330</v>
      </c>
      <c r="B19" s="126" t="s">
        <v>105</v>
      </c>
      <c r="C19" s="126" t="s">
        <v>331</v>
      </c>
      <c r="D19" s="131"/>
      <c r="E19" s="129" t="s">
        <v>399</v>
      </c>
      <c r="G19" s="126" t="s">
        <v>332</v>
      </c>
      <c r="H19" s="130"/>
      <c r="J19" s="126"/>
      <c r="K19" s="130"/>
    </row>
    <row r="20" spans="1:11" ht="131.25" x14ac:dyDescent="0.4">
      <c r="A20" s="126" t="s">
        <v>333</v>
      </c>
      <c r="B20" s="126" t="s">
        <v>105</v>
      </c>
      <c r="C20" s="126" t="s">
        <v>331</v>
      </c>
      <c r="D20" s="135"/>
      <c r="E20" s="129" t="s">
        <v>410</v>
      </c>
      <c r="G20" s="126" t="s">
        <v>334</v>
      </c>
      <c r="H20" s="130"/>
      <c r="J20" s="126"/>
      <c r="K20" s="130"/>
    </row>
    <row r="21" spans="1:11" ht="192" customHeight="1" x14ac:dyDescent="0.4">
      <c r="A21" s="126" t="s">
        <v>335</v>
      </c>
      <c r="B21" s="126" t="s">
        <v>105</v>
      </c>
      <c r="C21" s="126" t="s">
        <v>331</v>
      </c>
      <c r="D21" s="132"/>
      <c r="E21" s="129" t="s">
        <v>412</v>
      </c>
      <c r="G21" s="126" t="s">
        <v>336</v>
      </c>
      <c r="H21" s="130"/>
      <c r="J21" s="126"/>
      <c r="K21" s="130"/>
    </row>
    <row r="22" spans="1:11" ht="229.5" customHeight="1" x14ac:dyDescent="0.4">
      <c r="A22" s="134" t="s">
        <v>0</v>
      </c>
      <c r="B22" s="126" t="s">
        <v>406</v>
      </c>
      <c r="C22" s="126" t="s">
        <v>407</v>
      </c>
      <c r="D22" s="131"/>
      <c r="E22" s="129" t="s">
        <v>422</v>
      </c>
      <c r="J22" s="126"/>
      <c r="K22" s="127"/>
    </row>
    <row r="23" spans="1:11" ht="135.75" customHeight="1" x14ac:dyDescent="0.4">
      <c r="A23" s="134" t="s">
        <v>408</v>
      </c>
      <c r="B23" s="126" t="s">
        <v>105</v>
      </c>
      <c r="C23" s="126" t="s">
        <v>148</v>
      </c>
      <c r="D23" s="132"/>
      <c r="E23" s="129" t="s">
        <v>424</v>
      </c>
      <c r="J23" s="126"/>
      <c r="K23" s="130"/>
    </row>
    <row r="24" spans="1:11" ht="75" x14ac:dyDescent="0.4">
      <c r="A24" s="134" t="s">
        <v>427</v>
      </c>
      <c r="B24" s="126" t="s">
        <v>425</v>
      </c>
      <c r="C24" s="126" t="s">
        <v>426</v>
      </c>
      <c r="D24" s="132"/>
      <c r="E24" s="129" t="s">
        <v>428</v>
      </c>
      <c r="G24" s="124" t="s">
        <v>339</v>
      </c>
      <c r="H24" s="126" t="s">
        <v>327</v>
      </c>
      <c r="J24" s="126"/>
      <c r="K24" s="130"/>
    </row>
    <row r="25" spans="1:11" x14ac:dyDescent="0.4">
      <c r="A25" s="126" t="s">
        <v>337</v>
      </c>
      <c r="B25" s="126" t="s">
        <v>105</v>
      </c>
      <c r="C25" s="126" t="s">
        <v>148</v>
      </c>
      <c r="D25" s="132"/>
      <c r="E25" s="128" t="s">
        <v>338</v>
      </c>
      <c r="G25" s="126" t="s">
        <v>329</v>
      </c>
      <c r="H25" s="127"/>
      <c r="J25" s="126"/>
      <c r="K25" s="130"/>
    </row>
    <row r="26" spans="1:11" x14ac:dyDescent="0.4">
      <c r="G26" s="126" t="s">
        <v>332</v>
      </c>
      <c r="H26" s="130"/>
      <c r="J26" s="126"/>
      <c r="K26" s="127"/>
    </row>
    <row r="27" spans="1:11" x14ac:dyDescent="0.4">
      <c r="A27" s="147"/>
      <c r="B27" s="148"/>
      <c r="C27" s="148"/>
      <c r="D27" s="148"/>
      <c r="E27" s="148"/>
      <c r="G27" s="126" t="s">
        <v>334</v>
      </c>
      <c r="H27" s="130"/>
      <c r="J27" s="126"/>
      <c r="K27" s="130"/>
    </row>
    <row r="28" spans="1:11" x14ac:dyDescent="0.4">
      <c r="A28" s="148"/>
      <c r="B28" s="148"/>
      <c r="C28" s="148"/>
      <c r="D28" s="148"/>
      <c r="E28" s="148"/>
      <c r="G28" s="126" t="s">
        <v>336</v>
      </c>
      <c r="H28" s="130"/>
      <c r="J28" s="126"/>
      <c r="K28" s="130"/>
    </row>
    <row r="29" spans="1:11" x14ac:dyDescent="0.4">
      <c r="A29" s="148"/>
      <c r="B29" s="148"/>
      <c r="C29" s="148"/>
      <c r="D29" s="148"/>
      <c r="E29" s="148"/>
      <c r="J29" s="126"/>
      <c r="K29" s="130"/>
    </row>
    <row r="30" spans="1:11" x14ac:dyDescent="0.4">
      <c r="A30" s="148"/>
      <c r="B30" s="148"/>
      <c r="C30" s="148"/>
      <c r="D30" s="148"/>
      <c r="E30" s="148"/>
      <c r="J30" s="126"/>
      <c r="K30" s="127"/>
    </row>
    <row r="31" spans="1:11" x14ac:dyDescent="0.4">
      <c r="A31" s="148"/>
      <c r="B31" s="148"/>
      <c r="C31" s="148"/>
      <c r="D31" s="148"/>
      <c r="E31" s="148"/>
      <c r="G31" s="124" t="s">
        <v>340</v>
      </c>
      <c r="H31" s="126" t="s">
        <v>327</v>
      </c>
      <c r="J31" s="126"/>
      <c r="K31" s="130"/>
    </row>
    <row r="32" spans="1:11" x14ac:dyDescent="0.4">
      <c r="A32" s="148"/>
      <c r="B32" s="148"/>
      <c r="C32" s="148"/>
      <c r="D32" s="148"/>
      <c r="E32" s="148"/>
      <c r="G32" s="126" t="s">
        <v>329</v>
      </c>
      <c r="H32" s="127"/>
      <c r="J32" s="126"/>
      <c r="K32" s="130"/>
    </row>
    <row r="33" spans="1:8" x14ac:dyDescent="0.4">
      <c r="A33" s="148"/>
      <c r="B33" s="148"/>
      <c r="C33" s="148"/>
      <c r="D33" s="148"/>
      <c r="E33" s="148"/>
      <c r="G33" s="126" t="s">
        <v>332</v>
      </c>
      <c r="H33" s="130"/>
    </row>
    <row r="34" spans="1:8" x14ac:dyDescent="0.4">
      <c r="A34" s="148"/>
      <c r="B34" s="148"/>
      <c r="C34" s="148"/>
      <c r="D34" s="148"/>
      <c r="E34" s="148"/>
      <c r="G34" s="126" t="s">
        <v>341</v>
      </c>
      <c r="H34" s="130"/>
    </row>
    <row r="35" spans="1:8" x14ac:dyDescent="0.4">
      <c r="A35" s="148"/>
      <c r="B35" s="148"/>
      <c r="C35" s="148"/>
      <c r="D35" s="148"/>
      <c r="E35" s="148"/>
    </row>
    <row r="36" spans="1:8" x14ac:dyDescent="0.4">
      <c r="A36" s="148"/>
      <c r="B36" s="148"/>
      <c r="C36" s="148"/>
      <c r="D36" s="148"/>
      <c r="E36" s="148"/>
    </row>
    <row r="37" spans="1:8" x14ac:dyDescent="0.4">
      <c r="A37" s="148"/>
      <c r="B37" s="148"/>
      <c r="C37" s="148"/>
      <c r="D37" s="148"/>
      <c r="E37" s="148"/>
      <c r="G37" s="124" t="s">
        <v>342</v>
      </c>
      <c r="H37" s="126" t="s">
        <v>327</v>
      </c>
    </row>
    <row r="38" spans="1:8" x14ac:dyDescent="0.4">
      <c r="A38" s="148"/>
      <c r="B38" s="148"/>
      <c r="C38" s="148"/>
      <c r="D38" s="148"/>
      <c r="E38" s="148"/>
      <c r="G38" s="126" t="s">
        <v>329</v>
      </c>
      <c r="H38" s="127"/>
    </row>
    <row r="39" spans="1:8" x14ac:dyDescent="0.4">
      <c r="A39" s="148"/>
      <c r="B39" s="148"/>
      <c r="C39" s="148"/>
      <c r="D39" s="148"/>
      <c r="E39" s="148"/>
      <c r="G39" s="126" t="s">
        <v>343</v>
      </c>
      <c r="H39" s="127"/>
    </row>
    <row r="40" spans="1:8" x14ac:dyDescent="0.4">
      <c r="A40" s="148"/>
      <c r="B40" s="148"/>
      <c r="C40" s="148"/>
      <c r="D40" s="148"/>
      <c r="E40" s="148"/>
      <c r="G40" s="126" t="s">
        <v>332</v>
      </c>
      <c r="H40" s="130"/>
    </row>
    <row r="41" spans="1:8" x14ac:dyDescent="0.4">
      <c r="A41" s="148"/>
      <c r="B41" s="148"/>
      <c r="C41" s="148"/>
      <c r="D41" s="148"/>
      <c r="E41" s="148"/>
      <c r="G41" s="126" t="s">
        <v>334</v>
      </c>
      <c r="H41" s="130"/>
    </row>
    <row r="42" spans="1:8" x14ac:dyDescent="0.4">
      <c r="A42" s="148"/>
      <c r="B42" s="148"/>
      <c r="C42" s="148"/>
      <c r="D42" s="148"/>
      <c r="E42" s="148"/>
      <c r="G42" s="126" t="s">
        <v>336</v>
      </c>
      <c r="H42" s="130"/>
    </row>
    <row r="43" spans="1:8" x14ac:dyDescent="0.4">
      <c r="A43" s="148"/>
      <c r="B43" s="148"/>
      <c r="C43" s="148"/>
      <c r="D43" s="148"/>
      <c r="E43" s="148"/>
    </row>
    <row r="44" spans="1:8" x14ac:dyDescent="0.4">
      <c r="A44" s="148"/>
      <c r="B44" s="148"/>
      <c r="C44" s="148"/>
      <c r="D44" s="148"/>
      <c r="E44" s="148"/>
    </row>
    <row r="45" spans="1:8" x14ac:dyDescent="0.4">
      <c r="A45" s="148"/>
      <c r="B45" s="148"/>
      <c r="C45" s="148"/>
      <c r="D45" s="148"/>
      <c r="E45" s="148"/>
      <c r="G45" s="124" t="s">
        <v>344</v>
      </c>
      <c r="H45" s="126" t="s">
        <v>327</v>
      </c>
    </row>
    <row r="46" spans="1:8" x14ac:dyDescent="0.4">
      <c r="A46" s="148"/>
      <c r="B46" s="148"/>
      <c r="C46" s="148"/>
      <c r="D46" s="148"/>
      <c r="E46" s="148"/>
      <c r="G46" s="126" t="s">
        <v>329</v>
      </c>
      <c r="H46" s="127"/>
    </row>
    <row r="47" spans="1:8" x14ac:dyDescent="0.4">
      <c r="A47" s="148"/>
      <c r="B47" s="148"/>
      <c r="C47" s="148"/>
      <c r="D47" s="148"/>
      <c r="E47" s="148"/>
      <c r="G47" s="126" t="s">
        <v>345</v>
      </c>
      <c r="H47" s="127"/>
    </row>
    <row r="48" spans="1:8" x14ac:dyDescent="0.4">
      <c r="A48" s="148"/>
      <c r="B48" s="148"/>
      <c r="C48" s="148"/>
      <c r="D48" s="148"/>
      <c r="E48" s="148"/>
      <c r="G48" s="126" t="s">
        <v>332</v>
      </c>
      <c r="H48" s="130"/>
    </row>
    <row r="49" spans="1:8" x14ac:dyDescent="0.4">
      <c r="A49" s="148"/>
      <c r="B49" s="148"/>
      <c r="C49" s="148"/>
      <c r="D49" s="148"/>
      <c r="E49" s="148"/>
      <c r="G49" s="126" t="s">
        <v>346</v>
      </c>
      <c r="H49" s="130"/>
    </row>
    <row r="50" spans="1:8" x14ac:dyDescent="0.4">
      <c r="A50" s="148"/>
      <c r="B50" s="148"/>
      <c r="C50" s="148"/>
      <c r="D50" s="148"/>
      <c r="E50" s="148"/>
      <c r="G50" s="126" t="s">
        <v>347</v>
      </c>
      <c r="H50" s="130"/>
    </row>
    <row r="51" spans="1:8" x14ac:dyDescent="0.4">
      <c r="A51" s="148"/>
      <c r="B51" s="148"/>
      <c r="C51" s="148"/>
      <c r="D51" s="148"/>
      <c r="E51" s="148"/>
      <c r="G51" s="126" t="s">
        <v>348</v>
      </c>
      <c r="H51" s="130"/>
    </row>
    <row r="52" spans="1:8" x14ac:dyDescent="0.4">
      <c r="A52" s="148"/>
      <c r="B52" s="148"/>
      <c r="C52" s="148"/>
      <c r="D52" s="148"/>
      <c r="E52" s="148"/>
      <c r="G52" s="126" t="s">
        <v>349</v>
      </c>
      <c r="H52" s="130"/>
    </row>
    <row r="53" spans="1:8" x14ac:dyDescent="0.4">
      <c r="A53" s="148"/>
      <c r="B53" s="148"/>
      <c r="C53" s="148"/>
      <c r="D53" s="148"/>
      <c r="E53" s="148"/>
      <c r="G53" s="126" t="s">
        <v>350</v>
      </c>
      <c r="H53" s="130"/>
    </row>
    <row r="54" spans="1:8" x14ac:dyDescent="0.4">
      <c r="A54" s="148"/>
      <c r="B54" s="148"/>
      <c r="C54" s="148"/>
      <c r="D54" s="148"/>
      <c r="E54" s="148"/>
      <c r="G54" s="126" t="s">
        <v>351</v>
      </c>
      <c r="H54" s="130"/>
    </row>
    <row r="55" spans="1:8" x14ac:dyDescent="0.4">
      <c r="A55" s="148"/>
      <c r="B55" s="148"/>
      <c r="C55" s="148"/>
      <c r="D55" s="148"/>
      <c r="E55" s="148"/>
      <c r="G55" s="126" t="s">
        <v>352</v>
      </c>
      <c r="H55" s="130"/>
    </row>
    <row r="56" spans="1:8" x14ac:dyDescent="0.4">
      <c r="A56" s="148"/>
      <c r="B56" s="148"/>
      <c r="C56" s="148"/>
      <c r="D56" s="148"/>
      <c r="E56" s="148"/>
      <c r="G56" s="126" t="s">
        <v>353</v>
      </c>
      <c r="H56" s="130"/>
    </row>
    <row r="57" spans="1:8" x14ac:dyDescent="0.4">
      <c r="A57" s="148"/>
      <c r="B57" s="148"/>
      <c r="C57" s="148"/>
      <c r="D57" s="148"/>
      <c r="E57" s="148"/>
    </row>
    <row r="58" spans="1:8" x14ac:dyDescent="0.4">
      <c r="A58" s="148"/>
      <c r="B58" s="148"/>
      <c r="C58" s="148"/>
      <c r="D58" s="148"/>
      <c r="E58" s="148"/>
    </row>
    <row r="59" spans="1:8" x14ac:dyDescent="0.4">
      <c r="A59" s="148"/>
      <c r="B59" s="148"/>
      <c r="C59" s="148"/>
      <c r="D59" s="148"/>
      <c r="E59" s="148"/>
      <c r="G59" s="124" t="s">
        <v>354</v>
      </c>
      <c r="H59" s="126" t="s">
        <v>327</v>
      </c>
    </row>
    <row r="60" spans="1:8" x14ac:dyDescent="0.4">
      <c r="A60" s="148"/>
      <c r="B60" s="148"/>
      <c r="C60" s="148"/>
      <c r="D60" s="148"/>
      <c r="E60" s="148"/>
      <c r="G60" s="126" t="s">
        <v>329</v>
      </c>
      <c r="H60" s="127"/>
    </row>
    <row r="61" spans="1:8" x14ac:dyDescent="0.4">
      <c r="A61" s="148"/>
      <c r="B61" s="148"/>
      <c r="C61" s="148"/>
      <c r="D61" s="148"/>
      <c r="E61" s="148"/>
      <c r="G61" s="126" t="s">
        <v>345</v>
      </c>
      <c r="H61" s="127"/>
    </row>
    <row r="62" spans="1:8" x14ac:dyDescent="0.4">
      <c r="A62" s="148"/>
      <c r="B62" s="148"/>
      <c r="C62" s="148"/>
      <c r="D62" s="148"/>
      <c r="E62" s="148"/>
      <c r="G62" s="126" t="s">
        <v>332</v>
      </c>
      <c r="H62" s="130"/>
    </row>
    <row r="63" spans="1:8" x14ac:dyDescent="0.4">
      <c r="A63" s="148"/>
      <c r="B63" s="148"/>
      <c r="C63" s="148"/>
      <c r="D63" s="148"/>
      <c r="E63" s="148"/>
      <c r="G63" s="126" t="s">
        <v>355</v>
      </c>
      <c r="H63" s="130"/>
    </row>
    <row r="64" spans="1:8" x14ac:dyDescent="0.4">
      <c r="A64" s="148"/>
      <c r="B64" s="148"/>
      <c r="C64" s="148"/>
      <c r="D64" s="148"/>
      <c r="E64" s="148"/>
    </row>
    <row r="66" spans="7:8" x14ac:dyDescent="0.4">
      <c r="G66" s="124" t="s">
        <v>356</v>
      </c>
      <c r="H66" s="126" t="s">
        <v>327</v>
      </c>
    </row>
    <row r="67" spans="7:8" x14ac:dyDescent="0.4">
      <c r="G67" s="126" t="s">
        <v>329</v>
      </c>
      <c r="H67" s="127"/>
    </row>
    <row r="68" spans="7:8" x14ac:dyDescent="0.4">
      <c r="G68" s="126" t="s">
        <v>345</v>
      </c>
      <c r="H68" s="127"/>
    </row>
    <row r="69" spans="7:8" x14ac:dyDescent="0.4">
      <c r="G69" s="126" t="s">
        <v>332</v>
      </c>
      <c r="H69" s="130"/>
    </row>
    <row r="70" spans="7:8" x14ac:dyDescent="0.4">
      <c r="G70" s="126" t="s">
        <v>346</v>
      </c>
      <c r="H70" s="130"/>
    </row>
    <row r="71" spans="7:8" x14ac:dyDescent="0.4">
      <c r="G71" s="126" t="s">
        <v>347</v>
      </c>
      <c r="H71" s="130"/>
    </row>
    <row r="72" spans="7:8" x14ac:dyDescent="0.4">
      <c r="G72" s="126" t="s">
        <v>348</v>
      </c>
      <c r="H72" s="130"/>
    </row>
    <row r="73" spans="7:8" x14ac:dyDescent="0.4">
      <c r="G73" s="126" t="s">
        <v>350</v>
      </c>
      <c r="H73" s="130"/>
    </row>
    <row r="74" spans="7:8" x14ac:dyDescent="0.4">
      <c r="G74" s="126" t="s">
        <v>357</v>
      </c>
      <c r="H74" s="130"/>
    </row>
    <row r="77" spans="7:8" x14ac:dyDescent="0.4">
      <c r="G77" s="124" t="s">
        <v>358</v>
      </c>
      <c r="H77" s="126" t="s">
        <v>327</v>
      </c>
    </row>
    <row r="78" spans="7:8" x14ac:dyDescent="0.4">
      <c r="G78" s="126" t="s">
        <v>329</v>
      </c>
      <c r="H78" s="127"/>
    </row>
    <row r="79" spans="7:8" x14ac:dyDescent="0.4">
      <c r="G79" s="126" t="s">
        <v>345</v>
      </c>
      <c r="H79" s="127"/>
    </row>
    <row r="80" spans="7:8" x14ac:dyDescent="0.4">
      <c r="G80" s="126" t="s">
        <v>332</v>
      </c>
      <c r="H80" s="130"/>
    </row>
    <row r="81" spans="7:8" x14ac:dyDescent="0.4">
      <c r="G81" s="126" t="s">
        <v>346</v>
      </c>
      <c r="H81" s="130"/>
    </row>
    <row r="82" spans="7:8" x14ac:dyDescent="0.4">
      <c r="G82" s="126" t="s">
        <v>347</v>
      </c>
      <c r="H82" s="130"/>
    </row>
    <row r="83" spans="7:8" x14ac:dyDescent="0.4">
      <c r="G83" s="126" t="s">
        <v>355</v>
      </c>
      <c r="H83" s="130"/>
    </row>
    <row r="86" spans="7:8" x14ac:dyDescent="0.4">
      <c r="G86" s="124" t="s">
        <v>359</v>
      </c>
      <c r="H86" s="126" t="s">
        <v>327</v>
      </c>
    </row>
    <row r="87" spans="7:8" x14ac:dyDescent="0.4">
      <c r="G87" s="126" t="s">
        <v>329</v>
      </c>
      <c r="H87" s="127"/>
    </row>
    <row r="88" spans="7:8" x14ac:dyDescent="0.4">
      <c r="G88" s="126" t="s">
        <v>345</v>
      </c>
      <c r="H88" s="127"/>
    </row>
    <row r="89" spans="7:8" x14ac:dyDescent="0.4">
      <c r="G89" s="126" t="s">
        <v>332</v>
      </c>
      <c r="H89" s="130"/>
    </row>
    <row r="90" spans="7:8" x14ac:dyDescent="0.4">
      <c r="G90" s="126" t="s">
        <v>346</v>
      </c>
      <c r="H90" s="130"/>
    </row>
    <row r="91" spans="7:8" x14ac:dyDescent="0.4">
      <c r="G91" s="126" t="s">
        <v>347</v>
      </c>
      <c r="H91" s="130"/>
    </row>
    <row r="92" spans="7:8" x14ac:dyDescent="0.4">
      <c r="G92" s="126" t="s">
        <v>348</v>
      </c>
      <c r="H92" s="130"/>
    </row>
    <row r="93" spans="7:8" x14ac:dyDescent="0.4">
      <c r="G93" s="126" t="s">
        <v>351</v>
      </c>
      <c r="H93" s="130"/>
    </row>
    <row r="94" spans="7:8" x14ac:dyDescent="0.4">
      <c r="G94" s="126" t="s">
        <v>352</v>
      </c>
      <c r="H94" s="130"/>
    </row>
    <row r="97" spans="7:8" x14ac:dyDescent="0.4">
      <c r="G97" s="124" t="s">
        <v>360</v>
      </c>
      <c r="H97" s="126" t="s">
        <v>327</v>
      </c>
    </row>
    <row r="98" spans="7:8" x14ac:dyDescent="0.4">
      <c r="G98" s="126" t="s">
        <v>329</v>
      </c>
      <c r="H98" s="127"/>
    </row>
    <row r="99" spans="7:8" x14ac:dyDescent="0.4">
      <c r="G99" s="126" t="s">
        <v>332</v>
      </c>
      <c r="H99" s="130"/>
    </row>
    <row r="100" spans="7:8" x14ac:dyDescent="0.4">
      <c r="G100" s="126" t="s">
        <v>346</v>
      </c>
      <c r="H100" s="130"/>
    </row>
    <row r="101" spans="7:8" x14ac:dyDescent="0.4">
      <c r="G101" s="126" t="s">
        <v>348</v>
      </c>
      <c r="H101" s="130"/>
    </row>
    <row r="102" spans="7:8" x14ac:dyDescent="0.4">
      <c r="G102" s="126" t="s">
        <v>361</v>
      </c>
      <c r="H102" s="130"/>
    </row>
    <row r="103" spans="7:8" x14ac:dyDescent="0.4">
      <c r="G103" s="126" t="s">
        <v>350</v>
      </c>
      <c r="H103" s="130"/>
    </row>
    <row r="104" spans="7:8" x14ac:dyDescent="0.4">
      <c r="G104" s="126" t="s">
        <v>351</v>
      </c>
      <c r="H104" s="130"/>
    </row>
    <row r="105" spans="7:8" x14ac:dyDescent="0.4">
      <c r="G105" s="126" t="s">
        <v>352</v>
      </c>
      <c r="H105" s="130"/>
    </row>
    <row r="108" spans="7:8" x14ac:dyDescent="0.4">
      <c r="G108" s="124" t="s">
        <v>362</v>
      </c>
      <c r="H108" s="126" t="s">
        <v>327</v>
      </c>
    </row>
    <row r="109" spans="7:8" x14ac:dyDescent="0.4">
      <c r="G109" s="126" t="s">
        <v>329</v>
      </c>
      <c r="H109" s="127"/>
    </row>
    <row r="110" spans="7:8" x14ac:dyDescent="0.4">
      <c r="G110" s="126" t="s">
        <v>332</v>
      </c>
      <c r="H110" s="130"/>
    </row>
    <row r="111" spans="7:8" x14ac:dyDescent="0.4">
      <c r="G111" s="126" t="s">
        <v>346</v>
      </c>
      <c r="H111" s="130"/>
    </row>
    <row r="112" spans="7:8" x14ac:dyDescent="0.4">
      <c r="G112" s="126" t="s">
        <v>350</v>
      </c>
      <c r="H112" s="130"/>
    </row>
    <row r="113" spans="7:8" x14ac:dyDescent="0.4">
      <c r="G113" s="126" t="s">
        <v>357</v>
      </c>
      <c r="H113" s="130"/>
    </row>
    <row r="114" spans="7:8" x14ac:dyDescent="0.4">
      <c r="G114" s="126" t="s">
        <v>351</v>
      </c>
      <c r="H114" s="130"/>
    </row>
    <row r="115" spans="7:8" x14ac:dyDescent="0.4">
      <c r="G115" s="126" t="s">
        <v>352</v>
      </c>
      <c r="H115" s="130"/>
    </row>
    <row r="118" spans="7:8" x14ac:dyDescent="0.4">
      <c r="G118" s="124" t="s">
        <v>363</v>
      </c>
      <c r="H118" s="126" t="s">
        <v>327</v>
      </c>
    </row>
    <row r="119" spans="7:8" x14ac:dyDescent="0.4">
      <c r="G119" s="126" t="s">
        <v>329</v>
      </c>
      <c r="H119" s="127"/>
    </row>
    <row r="120" spans="7:8" x14ac:dyDescent="0.4">
      <c r="G120" s="126" t="s">
        <v>332</v>
      </c>
      <c r="H120" s="130"/>
    </row>
    <row r="121" spans="7:8" x14ac:dyDescent="0.4">
      <c r="G121" s="126" t="s">
        <v>346</v>
      </c>
      <c r="H121" s="130"/>
    </row>
    <row r="124" spans="7:8" x14ac:dyDescent="0.4">
      <c r="G124" s="124" t="s">
        <v>364</v>
      </c>
      <c r="H124" s="126" t="s">
        <v>327</v>
      </c>
    </row>
    <row r="125" spans="7:8" x14ac:dyDescent="0.4">
      <c r="G125" s="126" t="s">
        <v>329</v>
      </c>
      <c r="H125" s="127"/>
    </row>
    <row r="126" spans="7:8" x14ac:dyDescent="0.4">
      <c r="G126" s="126" t="s">
        <v>332</v>
      </c>
      <c r="H126" s="130"/>
    </row>
    <row r="127" spans="7:8" x14ac:dyDescent="0.4">
      <c r="G127" s="126" t="s">
        <v>365</v>
      </c>
      <c r="H127" s="130"/>
    </row>
    <row r="128" spans="7:8" x14ac:dyDescent="0.4">
      <c r="G128" s="126" t="s">
        <v>366</v>
      </c>
      <c r="H128" s="130"/>
    </row>
    <row r="129" spans="7:8" x14ac:dyDescent="0.4">
      <c r="G129" s="126" t="s">
        <v>367</v>
      </c>
      <c r="H129" s="130"/>
    </row>
    <row r="130" spans="7:8" x14ac:dyDescent="0.4">
      <c r="G130" s="126" t="s">
        <v>368</v>
      </c>
      <c r="H130" s="130"/>
    </row>
    <row r="131" spans="7:8" x14ac:dyDescent="0.4">
      <c r="G131" s="126" t="s">
        <v>369</v>
      </c>
      <c r="H131" s="130"/>
    </row>
    <row r="132" spans="7:8" x14ac:dyDescent="0.4">
      <c r="G132" s="126" t="s">
        <v>370</v>
      </c>
      <c r="H132" s="130"/>
    </row>
    <row r="133" spans="7:8" x14ac:dyDescent="0.4">
      <c r="G133" s="126" t="s">
        <v>371</v>
      </c>
      <c r="H133" s="130"/>
    </row>
    <row r="136" spans="7:8" x14ac:dyDescent="0.4">
      <c r="G136" s="124" t="s">
        <v>372</v>
      </c>
      <c r="H136" s="126" t="s">
        <v>327</v>
      </c>
    </row>
    <row r="137" spans="7:8" x14ac:dyDescent="0.4">
      <c r="G137" s="126" t="s">
        <v>329</v>
      </c>
      <c r="H137" s="127"/>
    </row>
    <row r="138" spans="7:8" x14ac:dyDescent="0.4">
      <c r="G138" s="126" t="s">
        <v>332</v>
      </c>
      <c r="H138" s="130"/>
    </row>
    <row r="139" spans="7:8" x14ac:dyDescent="0.4">
      <c r="G139" s="126" t="s">
        <v>346</v>
      </c>
      <c r="H139" s="130"/>
    </row>
    <row r="140" spans="7:8" x14ac:dyDescent="0.4">
      <c r="G140" s="126" t="s">
        <v>373</v>
      </c>
      <c r="H140" s="130"/>
    </row>
    <row r="143" spans="7:8" x14ac:dyDescent="0.4">
      <c r="G143" s="124" t="s">
        <v>374</v>
      </c>
      <c r="H143" s="126" t="s">
        <v>327</v>
      </c>
    </row>
    <row r="144" spans="7:8" x14ac:dyDescent="0.4">
      <c r="G144" s="126" t="s">
        <v>329</v>
      </c>
      <c r="H144" s="127"/>
    </row>
    <row r="145" spans="7:8" x14ac:dyDescent="0.4">
      <c r="G145" s="126" t="s">
        <v>332</v>
      </c>
      <c r="H145" s="130"/>
    </row>
    <row r="146" spans="7:8" x14ac:dyDescent="0.4">
      <c r="G146" s="126" t="s">
        <v>346</v>
      </c>
      <c r="H146" s="130"/>
    </row>
    <row r="149" spans="7:8" x14ac:dyDescent="0.4">
      <c r="G149" s="124" t="s">
        <v>375</v>
      </c>
      <c r="H149" s="126" t="s">
        <v>327</v>
      </c>
    </row>
    <row r="150" spans="7:8" x14ac:dyDescent="0.4">
      <c r="G150" s="126" t="s">
        <v>329</v>
      </c>
      <c r="H150" s="127"/>
    </row>
    <row r="151" spans="7:8" x14ac:dyDescent="0.4">
      <c r="G151" s="126" t="s">
        <v>332</v>
      </c>
      <c r="H151" s="130"/>
    </row>
    <row r="152" spans="7:8" x14ac:dyDescent="0.4">
      <c r="G152" s="126" t="s">
        <v>346</v>
      </c>
      <c r="H152" s="130"/>
    </row>
    <row r="153" spans="7:8" x14ac:dyDescent="0.4">
      <c r="G153" s="126" t="s">
        <v>351</v>
      </c>
      <c r="H153" s="130"/>
    </row>
    <row r="154" spans="7:8" x14ac:dyDescent="0.4">
      <c r="G154" s="126" t="s">
        <v>352</v>
      </c>
      <c r="H154" s="130"/>
    </row>
    <row r="157" spans="7:8" x14ac:dyDescent="0.4">
      <c r="G157" s="124" t="s">
        <v>376</v>
      </c>
      <c r="H157" s="126" t="s">
        <v>327</v>
      </c>
    </row>
    <row r="158" spans="7:8" x14ac:dyDescent="0.4">
      <c r="G158" s="126" t="s">
        <v>329</v>
      </c>
      <c r="H158" s="127"/>
    </row>
    <row r="159" spans="7:8" x14ac:dyDescent="0.4">
      <c r="G159" s="126" t="s">
        <v>332</v>
      </c>
      <c r="H159" s="130"/>
    </row>
    <row r="160" spans="7:8" x14ac:dyDescent="0.4">
      <c r="G160" s="126" t="s">
        <v>346</v>
      </c>
      <c r="H160" s="130"/>
    </row>
    <row r="161" spans="7:8" x14ac:dyDescent="0.4">
      <c r="G161" s="126" t="s">
        <v>347</v>
      </c>
      <c r="H161" s="130"/>
    </row>
    <row r="162" spans="7:8" x14ac:dyDescent="0.4">
      <c r="G162" s="126" t="s">
        <v>366</v>
      </c>
      <c r="H162" s="130"/>
    </row>
    <row r="163" spans="7:8" x14ac:dyDescent="0.4">
      <c r="G163" s="126" t="s">
        <v>351</v>
      </c>
      <c r="H163" s="130"/>
    </row>
    <row r="164" spans="7:8" x14ac:dyDescent="0.4">
      <c r="G164" s="126" t="s">
        <v>352</v>
      </c>
      <c r="H164" s="130"/>
    </row>
    <row r="167" spans="7:8" x14ac:dyDescent="0.4">
      <c r="G167" s="124" t="s">
        <v>377</v>
      </c>
      <c r="H167" s="126" t="s">
        <v>327</v>
      </c>
    </row>
    <row r="168" spans="7:8" x14ac:dyDescent="0.4">
      <c r="G168" s="126" t="s">
        <v>329</v>
      </c>
      <c r="H168" s="127"/>
    </row>
    <row r="169" spans="7:8" x14ac:dyDescent="0.4">
      <c r="G169" s="126" t="s">
        <v>332</v>
      </c>
      <c r="H169" s="130"/>
    </row>
    <row r="170" spans="7:8" x14ac:dyDescent="0.4">
      <c r="G170" s="126" t="s">
        <v>351</v>
      </c>
      <c r="H170" s="130"/>
    </row>
    <row r="171" spans="7:8" x14ac:dyDescent="0.4">
      <c r="G171" s="126" t="s">
        <v>352</v>
      </c>
      <c r="H171" s="130"/>
    </row>
    <row r="174" spans="7:8" x14ac:dyDescent="0.4">
      <c r="G174" s="124" t="s">
        <v>378</v>
      </c>
      <c r="H174" s="126" t="s">
        <v>327</v>
      </c>
    </row>
    <row r="175" spans="7:8" x14ac:dyDescent="0.4">
      <c r="G175" s="126" t="s">
        <v>329</v>
      </c>
      <c r="H175" s="127"/>
    </row>
    <row r="176" spans="7:8" x14ac:dyDescent="0.4">
      <c r="G176" s="126" t="s">
        <v>332</v>
      </c>
      <c r="H176" s="130"/>
    </row>
    <row r="177" spans="7:8" x14ac:dyDescent="0.4">
      <c r="G177" s="126" t="s">
        <v>346</v>
      </c>
      <c r="H177" s="130"/>
    </row>
    <row r="180" spans="7:8" x14ac:dyDescent="0.4">
      <c r="G180" s="124" t="s">
        <v>379</v>
      </c>
      <c r="H180" s="126" t="s">
        <v>327</v>
      </c>
    </row>
    <row r="181" spans="7:8" x14ac:dyDescent="0.4">
      <c r="G181" s="126" t="s">
        <v>329</v>
      </c>
      <c r="H181" s="127"/>
    </row>
    <row r="182" spans="7:8" x14ac:dyDescent="0.4">
      <c r="G182" s="126" t="s">
        <v>332</v>
      </c>
      <c r="H182" s="130"/>
    </row>
    <row r="183" spans="7:8" x14ac:dyDescent="0.4">
      <c r="G183" s="126" t="s">
        <v>346</v>
      </c>
      <c r="H183" s="130"/>
    </row>
    <row r="184" spans="7:8" x14ac:dyDescent="0.4">
      <c r="G184" s="126" t="s">
        <v>347</v>
      </c>
      <c r="H184" s="130"/>
    </row>
    <row r="185" spans="7:8" x14ac:dyDescent="0.4">
      <c r="G185" s="126" t="s">
        <v>366</v>
      </c>
      <c r="H185" s="130"/>
    </row>
    <row r="186" spans="7:8" x14ac:dyDescent="0.4">
      <c r="G186" s="126" t="s">
        <v>351</v>
      </c>
      <c r="H186" s="130"/>
    </row>
    <row r="187" spans="7:8" x14ac:dyDescent="0.4">
      <c r="G187" s="126" t="s">
        <v>352</v>
      </c>
      <c r="H187" s="130"/>
    </row>
    <row r="190" spans="7:8" x14ac:dyDescent="0.4">
      <c r="G190" s="124" t="s">
        <v>380</v>
      </c>
      <c r="H190" s="126" t="s">
        <v>327</v>
      </c>
    </row>
    <row r="191" spans="7:8" x14ac:dyDescent="0.4">
      <c r="G191" s="126" t="s">
        <v>329</v>
      </c>
      <c r="H191" s="127"/>
    </row>
    <row r="192" spans="7:8" x14ac:dyDescent="0.4">
      <c r="G192" s="126" t="s">
        <v>332</v>
      </c>
      <c r="H192" s="130"/>
    </row>
    <row r="193" spans="7:8" x14ac:dyDescent="0.4">
      <c r="G193" s="126" t="s">
        <v>346</v>
      </c>
      <c r="H193" s="130"/>
    </row>
    <row r="194" spans="7:8" x14ac:dyDescent="0.4">
      <c r="G194" s="126" t="s">
        <v>366</v>
      </c>
      <c r="H194" s="130"/>
    </row>
    <row r="195" spans="7:8" x14ac:dyDescent="0.4">
      <c r="G195" s="126" t="s">
        <v>351</v>
      </c>
      <c r="H195" s="130"/>
    </row>
    <row r="196" spans="7:8" x14ac:dyDescent="0.4">
      <c r="G196" s="126" t="s">
        <v>352</v>
      </c>
      <c r="H196" s="130"/>
    </row>
    <row r="199" spans="7:8" x14ac:dyDescent="0.4">
      <c r="G199" s="124" t="s">
        <v>381</v>
      </c>
      <c r="H199" s="126" t="s">
        <v>327</v>
      </c>
    </row>
    <row r="200" spans="7:8" x14ac:dyDescent="0.4">
      <c r="G200" s="126" t="s">
        <v>329</v>
      </c>
      <c r="H200" s="127"/>
    </row>
    <row r="201" spans="7:8" x14ac:dyDescent="0.4">
      <c r="G201" s="126" t="s">
        <v>332</v>
      </c>
      <c r="H201" s="130"/>
    </row>
    <row r="202" spans="7:8" x14ac:dyDescent="0.4">
      <c r="G202" s="126" t="s">
        <v>355</v>
      </c>
      <c r="H202" s="130"/>
    </row>
    <row r="205" spans="7:8" x14ac:dyDescent="0.4">
      <c r="G205" s="124" t="s">
        <v>382</v>
      </c>
      <c r="H205" s="126" t="s">
        <v>327</v>
      </c>
    </row>
    <row r="206" spans="7:8" x14ac:dyDescent="0.4">
      <c r="G206" s="126" t="s">
        <v>329</v>
      </c>
      <c r="H206" s="127"/>
    </row>
    <row r="207" spans="7:8" x14ac:dyDescent="0.4">
      <c r="G207" s="126" t="s">
        <v>332</v>
      </c>
      <c r="H207" s="130"/>
    </row>
    <row r="208" spans="7:8" x14ac:dyDescent="0.4">
      <c r="G208" s="126" t="s">
        <v>383</v>
      </c>
      <c r="H208" s="130"/>
    </row>
    <row r="209" spans="7:8" x14ac:dyDescent="0.4">
      <c r="G209" s="126" t="s">
        <v>384</v>
      </c>
      <c r="H209" s="130"/>
    </row>
    <row r="210" spans="7:8" x14ac:dyDescent="0.4">
      <c r="G210" s="126" t="s">
        <v>385</v>
      </c>
      <c r="H210" s="130"/>
    </row>
    <row r="211" spans="7:8" x14ac:dyDescent="0.4">
      <c r="G211" s="126" t="s">
        <v>386</v>
      </c>
      <c r="H211" s="130"/>
    </row>
    <row r="212" spans="7:8" x14ac:dyDescent="0.4">
      <c r="G212" s="126" t="s">
        <v>387</v>
      </c>
      <c r="H212" s="130"/>
    </row>
    <row r="213" spans="7:8" x14ac:dyDescent="0.4">
      <c r="G213" s="126" t="s">
        <v>388</v>
      </c>
      <c r="H213" s="130"/>
    </row>
    <row r="214" spans="7:8" x14ac:dyDescent="0.4">
      <c r="G214" s="126" t="s">
        <v>389</v>
      </c>
      <c r="H214" s="130"/>
    </row>
    <row r="215" spans="7:8" x14ac:dyDescent="0.4">
      <c r="G215" s="126" t="s">
        <v>390</v>
      </c>
      <c r="H215" s="130"/>
    </row>
    <row r="216" spans="7:8" x14ac:dyDescent="0.4">
      <c r="G216" s="126" t="s">
        <v>391</v>
      </c>
      <c r="H216" s="130"/>
    </row>
    <row r="217" spans="7:8" x14ac:dyDescent="0.4">
      <c r="G217" s="126" t="s">
        <v>392</v>
      </c>
      <c r="H217" s="130"/>
    </row>
    <row r="218" spans="7:8" x14ac:dyDescent="0.4">
      <c r="G218" s="126" t="s">
        <v>393</v>
      </c>
      <c r="H218" s="130"/>
    </row>
  </sheetData>
  <phoneticPr fontId="1"/>
  <dataValidations count="7">
    <dataValidation type="custom" imeMode="disabled" allowBlank="1" showInputMessage="1" showErrorMessage="1" errorTitle="形式エラー" error="半角7桁で記入してください。_x000a_下2桁は&quot;00&quot;にしてください。" sqref="D18">
      <formula1>AND(LEN(D18)=LENB(D18),LEN(D18)=7,RIGHT(D18,2)="00")</formula1>
    </dataValidation>
    <dataValidation type="custom" imeMode="disabled" allowBlank="1" showInputMessage="1" showErrorMessage="1" errorTitle="形式エラー" error="YYYYMMDD形式の数字8桁で記入してください。" sqref="D19">
      <formula1>AND(LEN(D19)=LENB(D19),LEN(D19)=8)</formula1>
    </dataValidation>
    <dataValidation type="custom" imeMode="disabled" allowBlank="1" showInputMessage="1" showErrorMessage="1" errorTitle="形式エラー" error="YYYY/MM/DD形式で10桁で記入してください。" sqref="D25">
      <formula1>AND(LEN(D25)=LENB(D25),LEN(D25)=10,MID(D25,5,1)="/",MID(D25,8,1)="/")</formula1>
    </dataValidation>
    <dataValidation type="custom" imeMode="disabled" allowBlank="1" showInputMessage="1" showErrorMessage="1" errorTitle="形式エラー" error="半角7桁で記入してください。_x000a_下2桁は&quot;00&quot;にしてください。" promptTitle="===留意事項＝＝=" prompt="新会社コードは、基本的に合併時だけに利用する（※）ので、基本的にブランクとなります。_x000a_※合併でも利用しないこともある。" sqref="D20">
      <formula1>AND(LEN(D20)=LENB(D20),LEN(D20)=7,RIGHT(D20,2)="00")</formula1>
    </dataValidation>
    <dataValidation type="custom" imeMode="disabled" allowBlank="1" showInputMessage="1" showErrorMessage="1" errorTitle="形式エラー" error="組織業種区分を1文字で入力してください。" sqref="D21">
      <formula1>AND(LEN(D21)=LENB(D21),LEN(D21)=1)</formula1>
    </dataValidation>
    <dataValidation type="custom" imeMode="disabled" allowBlank="1" showInputMessage="1" showErrorMessage="1" errorTitle="形式エラー" error="利用会社コードを5桁又は8桁で入力してください。" sqref="D22:D23">
      <formula1>AND(LEN(D22)=LENB(D22),OR(LEN(D22)=5,LEN(D22)=8))</formula1>
    </dataValidation>
    <dataValidation type="list" imeMode="disabled" allowBlank="1" showDropDown="1" showInputMessage="1" showErrorMessage="1" errorTitle="形式エラー" error="本項目は「1」(又はNull)で入力してください。" sqref="D24">
      <formula1>"1"</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法人情報届出書</vt:lpstr>
      <vt:lpstr>ツール処理シート</vt:lpstr>
      <vt:lpstr>補記シート</vt:lpstr>
      <vt:lpstr>法人情報届出書!Print_Area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2021-11-04T04:12:39Z</dcterms:created>
  <dcterms:modified xsi:type="dcterms:W3CDTF">2023-07-06T00:36:42Z</dcterms:modified>
  <cp:contentStatus/>
</cp:coreProperties>
</file>