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n5Sf/qFUZRoeByEm8qs8api8J3QQYeavmba03MT6DMJqkBmsQS1rDkqA8nE9Nx7dNpsJFo4dDr6UZjG75NUKOw==" workbookSaltValue="WAyi031WHAi9BXygUvAXbw==" workbookSpinCount="100000" lockStructure="1"/>
  <bookViews>
    <workbookView xWindow="0" yWindow="0" windowWidth="4860" windowHeight="780" tabRatio="511"/>
  </bookViews>
  <sheets>
    <sheet name="資金決済会社情報届出書" sheetId="7" r:id="rId1"/>
    <sheet name="ツール処理シート" sheetId="8" state="hidden" r:id="rId2"/>
    <sheet name="補記シート" sheetId="9" state="hidden" r:id="rId3"/>
  </sheets>
  <definedNames>
    <definedName name="_xlnm._FilterDatabase" localSheetId="1" hidden="1">ツール処理シート!$B$12:$W$50</definedName>
    <definedName name="_xlnm.Print_Area" localSheetId="0">資金決済会社情報届出書!$A$1:$AC$55</definedName>
    <definedName name="_xlnm.Print_Titles" localSheetId="1">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8" l="1"/>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I39" i="8"/>
  <c r="I20" i="8"/>
  <c r="I44" i="8"/>
  <c r="I28" i="8"/>
  <c r="I37" i="8"/>
  <c r="I31" i="8"/>
  <c r="I21" i="8"/>
  <c r="I33" i="8"/>
  <c r="I22" i="8"/>
  <c r="I46" i="8" l="1"/>
  <c r="I24" i="8"/>
  <c r="I45" i="8" l="1"/>
</calcChain>
</file>

<file path=xl/sharedStrings.xml><?xml version="1.0" encoding="utf-8"?>
<sst xmlns="http://schemas.openxmlformats.org/spreadsheetml/2006/main" count="770" uniqueCount="298">
  <si>
    <t>備考</t>
    <rPh sb="0" eb="2">
      <t>ビコウ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</si>
  <si>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</si>
  <si>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</si>
  <si>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</si>
  <si>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</si>
  <si>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</si>
  <si>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</si>
  <si>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</si>
  <si>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</si>
  <si>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</si>
  <si>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</si>
  <si>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適用開始日</t>
    <rPh sb="0" eb="2">
      <t>テキヨウ</t>
    </rPh>
    <rPh sb="2" eb="4">
      <t>カイシ</t>
    </rPh>
    <rPh sb="4" eb="5">
      <t>ビ</t>
    </rPh>
    <phoneticPr fontId="1"/>
  </si>
  <si>
    <t>＜備考＞</t>
    <rPh sb="1" eb="3">
      <t>ビコウ</t>
    </rPh>
    <phoneticPr fontId="1"/>
  </si>
  <si>
    <t>年</t>
    <rPh sb="0" eb="1">
      <t>ネン</t>
    </rPh>
    <phoneticPr fontId="1"/>
  </si>
  <si>
    <t>月</t>
    <rPh sb="0" eb="1">
      <t>ゲツ</t>
    </rPh>
    <phoneticPr fontId="1"/>
  </si>
  <si>
    <t>日</t>
    <rPh sb="0" eb="1">
      <t>ヒ</t>
    </rPh>
    <phoneticPr fontId="1"/>
  </si>
  <si>
    <t>資金決済会社コード</t>
    <rPh sb="0" eb="2">
      <t>シキン</t>
    </rPh>
    <rPh sb="2" eb="4">
      <t>ケッサイ</t>
    </rPh>
    <rPh sb="4" eb="6">
      <t>ガイシャ</t>
    </rPh>
    <phoneticPr fontId="1"/>
  </si>
  <si>
    <t>資金決済会社情報届出書</t>
    <rPh sb="0" eb="2">
      <t>シキン</t>
    </rPh>
    <rPh sb="2" eb="4">
      <t>ケッサイ</t>
    </rPh>
    <rPh sb="4" eb="6">
      <t>ガイシャ</t>
    </rPh>
    <rPh sb="6" eb="8">
      <t>ジョウホウ</t>
    </rPh>
    <phoneticPr fontId="1"/>
  </si>
  <si>
    <t>（株式等振替制度・一般債振替制度・短期社債振替制度・投資信託振替制度共通）</t>
    <rPh sb="1" eb="3">
      <t>カブシキ</t>
    </rPh>
    <rPh sb="3" eb="4">
      <t>トウ</t>
    </rPh>
    <rPh sb="4" eb="6">
      <t>フリカエ</t>
    </rPh>
    <rPh sb="6" eb="8">
      <t>セイド</t>
    </rPh>
    <rPh sb="9" eb="11">
      <t>イッパン</t>
    </rPh>
    <rPh sb="11" eb="12">
      <t>サイ</t>
    </rPh>
    <rPh sb="12" eb="14">
      <t>フリカエ</t>
    </rPh>
    <rPh sb="14" eb="16">
      <t>セイド</t>
    </rPh>
    <rPh sb="17" eb="19">
      <t>タンキ</t>
    </rPh>
    <rPh sb="19" eb="21">
      <t>シャサイ</t>
    </rPh>
    <rPh sb="21" eb="23">
      <t>フリカエ</t>
    </rPh>
    <rPh sb="23" eb="25">
      <t>セイド</t>
    </rPh>
    <rPh sb="26" eb="28">
      <t>トウシ</t>
    </rPh>
    <rPh sb="28" eb="30">
      <t>シンタク</t>
    </rPh>
    <rPh sb="30" eb="32">
      <t>フリカエ</t>
    </rPh>
    <rPh sb="32" eb="34">
      <t>セイド</t>
    </rPh>
    <rPh sb="34" eb="36">
      <t>キョウツウ</t>
    </rPh>
    <phoneticPr fontId="1"/>
  </si>
  <si>
    <t>対象制度</t>
    <rPh sb="0" eb="2">
      <t>タイショウ</t>
    </rPh>
    <rPh sb="2" eb="4">
      <t>セイド</t>
    </rPh>
    <phoneticPr fontId="1"/>
  </si>
  <si>
    <t>　株式等振替制度</t>
    <rPh sb="1" eb="3">
      <t>カブシキ</t>
    </rPh>
    <rPh sb="3" eb="4">
      <t>トウ</t>
    </rPh>
    <rPh sb="4" eb="6">
      <t>フリカエ</t>
    </rPh>
    <rPh sb="6" eb="8">
      <t>セイド</t>
    </rPh>
    <phoneticPr fontId="1"/>
  </si>
  <si>
    <t>　短期社債振替制度及び一般債振替制度</t>
    <rPh sb="1" eb="3">
      <t>タンキ</t>
    </rPh>
    <rPh sb="3" eb="5">
      <t>シャサイ</t>
    </rPh>
    <rPh sb="5" eb="7">
      <t>フリカエ</t>
    </rPh>
    <rPh sb="7" eb="9">
      <t>セイド</t>
    </rPh>
    <rPh sb="9" eb="10">
      <t>オヨ</t>
    </rPh>
    <rPh sb="11" eb="13">
      <t>イッパン</t>
    </rPh>
    <rPh sb="13" eb="14">
      <t>サイ</t>
    </rPh>
    <rPh sb="14" eb="16">
      <t>フリカエ</t>
    </rPh>
    <rPh sb="16" eb="18">
      <t>セイド</t>
    </rPh>
    <phoneticPr fontId="1"/>
  </si>
  <si>
    <t>　投資信託振替制度</t>
    <rPh sb="1" eb="3">
      <t>トウシ</t>
    </rPh>
    <rPh sb="3" eb="5">
      <t>シンタク</t>
    </rPh>
    <rPh sb="5" eb="7">
      <t>フリカエ</t>
    </rPh>
    <rPh sb="7" eb="9">
      <t>セイド</t>
    </rPh>
    <phoneticPr fontId="1"/>
  </si>
  <si>
    <t>今回新規登録又は変更の対象とする制度を選択してください（複数選択可。）</t>
    <rPh sb="0" eb="2">
      <t>コンカイ</t>
    </rPh>
    <rPh sb="2" eb="4">
      <t>シンキ</t>
    </rPh>
    <rPh sb="4" eb="6">
      <t>トウロク</t>
    </rPh>
    <rPh sb="6" eb="7">
      <t>マタ</t>
    </rPh>
    <rPh sb="8" eb="10">
      <t>ヘンコウ</t>
    </rPh>
    <rPh sb="11" eb="13">
      <t>タイショウ</t>
    </rPh>
    <rPh sb="16" eb="18">
      <t>セイド</t>
    </rPh>
    <rPh sb="19" eb="21">
      <t>センタク</t>
    </rPh>
    <rPh sb="28" eb="30">
      <t>フクスウ</t>
    </rPh>
    <rPh sb="30" eb="32">
      <t>センタク</t>
    </rPh>
    <rPh sb="32" eb="33">
      <t>カ</t>
    </rPh>
    <phoneticPr fontId="1"/>
  </si>
  <si>
    <t>プルダウンから、次のとおり新規又は変更を選択してください。
　新規：現在いずれの制度においても資金決済会社の登録をしていない場合
　変更：現在登録済みの資金決済会社の情報を変更する場合</t>
    <rPh sb="8" eb="9">
      <t>ツギ</t>
    </rPh>
    <rPh sb="31" eb="33">
      <t>シンキ</t>
    </rPh>
    <rPh sb="34" eb="36">
      <t>ゲンザイ</t>
    </rPh>
    <rPh sb="40" eb="42">
      <t>セイド</t>
    </rPh>
    <rPh sb="47" eb="49">
      <t>シキン</t>
    </rPh>
    <rPh sb="49" eb="51">
      <t>ケッサイ</t>
    </rPh>
    <rPh sb="51" eb="53">
      <t>ガイシャ</t>
    </rPh>
    <rPh sb="54" eb="56">
      <t>トウロク</t>
    </rPh>
    <rPh sb="62" eb="64">
      <t>バアイ</t>
    </rPh>
    <rPh sb="66" eb="68">
      <t>ヘンコウ</t>
    </rPh>
    <rPh sb="69" eb="71">
      <t>ゲンザイ</t>
    </rPh>
    <rPh sb="71" eb="73">
      <t>トウロク</t>
    </rPh>
    <rPh sb="73" eb="74">
      <t>ズ</t>
    </rPh>
    <rPh sb="76" eb="78">
      <t>シキン</t>
    </rPh>
    <rPh sb="78" eb="80">
      <t>ケッサイ</t>
    </rPh>
    <rPh sb="80" eb="82">
      <t>ガイシャ</t>
    </rPh>
    <rPh sb="83" eb="85">
      <t>ジョウホウ</t>
    </rPh>
    <rPh sb="86" eb="88">
      <t>ヘンコウ</t>
    </rPh>
    <rPh sb="90" eb="92">
      <t>バアイ</t>
    </rPh>
    <phoneticPr fontId="1"/>
  </si>
  <si>
    <t>新規利用開始日又は変更の適用日を原則として営業日（西暦・半角）で御記入ください。</t>
  </si>
  <si>
    <t>本店又は主たる事務所の所在地：</t>
    <rPh sb="0" eb="3">
      <t>ホンテンマタ</t>
    </rPh>
    <rPh sb="4" eb="5">
      <t>シュ</t>
    </rPh>
    <rPh sb="7" eb="10">
      <t>ジムショ</t>
    </rPh>
    <rPh sb="11" eb="14">
      <t>ショザイチ</t>
    </rPh>
    <phoneticPr fontId="1"/>
  </si>
  <si>
    <t>1．基本事項</t>
    <rPh sb="2" eb="4">
      <t>キホン</t>
    </rPh>
    <rPh sb="4" eb="6">
      <t>ジコウ</t>
    </rPh>
    <phoneticPr fontId="1"/>
  </si>
  <si>
    <t>※1</t>
  </si>
  <si>
    <t>※2</t>
  </si>
  <si>
    <t>2．資金決済会社情報</t>
    <rPh sb="2" eb="8">
      <t>シキンケッサイガイシャ</t>
    </rPh>
    <rPh sb="8" eb="10">
      <t>ジョウホウ</t>
    </rPh>
    <phoneticPr fontId="1"/>
  </si>
  <si>
    <t>※3</t>
  </si>
  <si>
    <t>※4</t>
  </si>
  <si>
    <t>※5</t>
  </si>
  <si>
    <t>全角で5文字以内で御記入ください。</t>
    <rPh sb="0" eb="2">
      <t>ゼンカク</t>
    </rPh>
    <rPh sb="4" eb="6">
      <t>モジ</t>
    </rPh>
    <rPh sb="6" eb="8">
      <t>イナイ</t>
    </rPh>
    <phoneticPr fontId="1"/>
  </si>
  <si>
    <t>※6</t>
  </si>
  <si>
    <t>※7</t>
  </si>
  <si>
    <t>※8</t>
  </si>
  <si>
    <t>提出日：</t>
    <rPh sb="0" eb="2">
      <t>テイシュツ</t>
    </rPh>
    <rPh sb="2" eb="3">
      <t>ビ</t>
    </rPh>
    <phoneticPr fontId="1"/>
  </si>
  <si>
    <t>ｶﾅ</t>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</si>
  <si>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</si>
  <si>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店舗名</t>
    <rPh sb="0" eb="2">
      <t>テンポ</t>
    </rPh>
    <rPh sb="2" eb="3">
      <t>メイ</t>
    </rPh>
    <phoneticPr fontId="1"/>
  </si>
  <si>
    <t>届出の別</t>
    <rPh sb="0" eb="2">
      <t>トドケデ</t>
    </rPh>
    <rPh sb="3" eb="4">
      <t>ベツ</t>
    </rPh>
    <phoneticPr fontId="1"/>
  </si>
  <si>
    <t>金融機関等コード4桁及び店舗コード3桁を半角数字7桁で御記入ください。
投資信託振替制度においては、本項目は「日銀ネット資金決済会社コード」に読み替えてください。</t>
    <rPh sb="0" eb="2">
      <t>キンユウ</t>
    </rPh>
    <rPh sb="2" eb="4">
      <t>キカン</t>
    </rPh>
    <rPh sb="4" eb="5">
      <t>ナド</t>
    </rPh>
    <rPh sb="10" eb="11">
      <t>オヨ</t>
    </rPh>
    <rPh sb="20" eb="22">
      <t>ハンカク</t>
    </rPh>
    <rPh sb="22" eb="24">
      <t>スウジ</t>
    </rPh>
    <rPh sb="25" eb="26">
      <t>ケタ</t>
    </rPh>
    <rPh sb="36" eb="38">
      <t>トウシ</t>
    </rPh>
    <rPh sb="38" eb="40">
      <t>シンタク</t>
    </rPh>
    <rPh sb="40" eb="42">
      <t>フリカエ</t>
    </rPh>
    <rPh sb="42" eb="44">
      <t>セイド</t>
    </rPh>
    <rPh sb="50" eb="51">
      <t>ホン</t>
    </rPh>
    <rPh sb="51" eb="53">
      <t>コウモク</t>
    </rPh>
    <rPh sb="55" eb="57">
      <t>ニチギン</t>
    </rPh>
    <rPh sb="60" eb="62">
      <t>シキン</t>
    </rPh>
    <rPh sb="62" eb="64">
      <t>ケッサイ</t>
    </rPh>
    <rPh sb="64" eb="66">
      <t>ガイシャ</t>
    </rPh>
    <rPh sb="71" eb="72">
      <t>ヨ</t>
    </rPh>
    <rPh sb="73" eb="74">
      <t>カ</t>
    </rPh>
    <phoneticPr fontId="1"/>
  </si>
  <si>
    <t>原則として、「株式会社」等の組織種別も含め、証明書と一致するように、正確に御記入ください（組織種別と商号の間のスペースも不要です。）。
文字種に関わらず、全角で御記入ください。</t>
    <phoneticPr fontId="1"/>
  </si>
  <si>
    <t>＜基本情報＞</t>
    <rPh sb="1" eb="3">
      <t>キホン</t>
    </rPh>
    <rPh sb="3" eb="5">
      <t>ジョウホウ</t>
    </rPh>
    <phoneticPr fontId="1"/>
  </si>
  <si>
    <t>登録対象会社の会社コード</t>
    <rPh sb="0" eb="2">
      <t>トウロク</t>
    </rPh>
    <rPh sb="2" eb="4">
      <t>タイショウ</t>
    </rPh>
    <rPh sb="4" eb="6">
      <t>カイシャ</t>
    </rPh>
    <rPh sb="7" eb="9">
      <t>カイシャ</t>
    </rPh>
    <phoneticPr fontId="13"/>
  </si>
  <si>
    <t>X123400</t>
    <phoneticPr fontId="1"/>
  </si>
  <si>
    <t>届出書名</t>
    <rPh sb="0" eb="3">
      <t>トドケデショ</t>
    </rPh>
    <rPh sb="3" eb="4">
      <t>メイ</t>
    </rPh>
    <phoneticPr fontId="1"/>
  </si>
  <si>
    <t>CMN-B05_資金決済会社届出書</t>
    <rPh sb="8" eb="10">
      <t>シキン</t>
    </rPh>
    <rPh sb="10" eb="12">
      <t>ケッサイ</t>
    </rPh>
    <rPh sb="12" eb="14">
      <t>ガイシャ</t>
    </rPh>
    <rPh sb="14" eb="17">
      <t>トドケデショ</t>
    </rPh>
    <phoneticPr fontId="1"/>
  </si>
  <si>
    <t>対象E</t>
    <rPh sb="0" eb="2">
      <t>タイショウ</t>
    </rPh>
    <phoneticPr fontId="1"/>
  </si>
  <si>
    <t>下位組織</t>
    <rPh sb="0" eb="2">
      <t>カイ</t>
    </rPh>
    <rPh sb="2" eb="4">
      <t>ソシキ</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</si>
  <si>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</si>
  <si>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</si>
  <si>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</si>
  <si>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</si>
  <si>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</si>
  <si>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</si>
  <si>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</si>
  <si>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</si>
  <si>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</si>
  <si>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</si>
  <si>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</si>
  <si>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</si>
  <si>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</si>
  <si>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</si>
  <si>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</si>
  <si>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</si>
  <si>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</si>
  <si>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</si>
  <si>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</si>
  <si>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</si>
  <si>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</si>
  <si>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</si>
  <si>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</si>
  <si>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</si>
  <si>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</si>
  <si>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</si>
  <si>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</si>
  <si>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</si>
  <si>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</si>
  <si>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</si>
  <si>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</si>
  <si>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</si>
  <si>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</si>
  <si>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</si>
  <si>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</si>
  <si>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</si>
  <si>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</si>
  <si>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</si>
  <si>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</si>
  <si>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</si>
  <si>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</si>
  <si>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</si>
  <si>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db38</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</si>
  <si>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</si>
  <si>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</si>
  <si>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</si>
  <si>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</si>
  <si>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</si>
  <si>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対象外</t>
    <rPh sb="0" eb="3">
      <t>タイショウガイ</t>
    </rPh>
    <phoneticPr fontId="1"/>
  </si>
  <si>
    <t>-</t>
    <phoneticPr fontId="1"/>
  </si>
  <si>
    <t>-</t>
    <phoneticPr fontId="1"/>
  </si>
  <si>
    <t>-</t>
    <phoneticPr fontId="1"/>
  </si>
  <si>
    <t>CO登録日時</t>
    <rPh sb="2" eb="4">
      <t>トウロク</t>
    </rPh>
    <rPh sb="4" eb="6">
      <t>ニチジ</t>
    </rPh>
    <phoneticPr fontId="1"/>
  </si>
  <si>
    <t>-</t>
    <phoneticPr fontId="1"/>
  </si>
  <si>
    <t>-</t>
    <phoneticPr fontId="1"/>
  </si>
  <si>
    <t>T</t>
    <phoneticPr fontId="1"/>
  </si>
  <si>
    <t>db38</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</si>
  <si>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</si>
  <si>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</si>
  <si>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</si>
  <si>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</si>
  <si>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db38</t>
    <phoneticPr fontId="1"/>
  </si>
  <si>
    <t>CO更新日時</t>
    <rPh sb="2" eb="4">
      <t>コウシン</t>
    </rPh>
    <rPh sb="4" eb="6">
      <t>ニチジ</t>
    </rPh>
    <phoneticPr fontId="1"/>
  </si>
  <si>
    <t>T</t>
    <phoneticPr fontId="1"/>
  </si>
  <si>
    <t>CO更新者</t>
    <rPh sb="2" eb="4">
      <t>コウシン</t>
    </rPh>
    <rPh sb="4" eb="5">
      <t>モノ</t>
    </rPh>
    <phoneticPr fontId="1"/>
  </si>
  <si>
    <t>T</t>
    <phoneticPr fontId="1"/>
  </si>
  <si>
    <t>データレコード識別区分</t>
    <rPh sb="7" eb="9">
      <t>シキベツ</t>
    </rPh>
    <rPh sb="9" eb="11">
      <t>クブン</t>
    </rPh>
    <phoneticPr fontId="1"/>
  </si>
  <si>
    <t>T</t>
  </si>
  <si>
    <t>規定値（"601000"）</t>
    <phoneticPr fontId="1"/>
  </si>
  <si>
    <t>必須</t>
  </si>
  <si>
    <t>操作区分</t>
    <rPh sb="0" eb="2">
      <t>ソウサ</t>
    </rPh>
    <rPh sb="2" eb="4">
      <t>クブン</t>
    </rPh>
    <phoneticPr fontId="1"/>
  </si>
  <si>
    <t>INS</t>
    <phoneticPr fontId="1"/>
  </si>
  <si>
    <t>規定値（"INS")</t>
    <rPh sb="0" eb="3">
      <t>キテイチ</t>
    </rPh>
    <phoneticPr fontId="1"/>
  </si>
  <si>
    <t>Ca</t>
  </si>
  <si>
    <t>会社コード</t>
    <rPh sb="0" eb="2">
      <t>カイシャ</t>
    </rPh>
    <phoneticPr fontId="1"/>
  </si>
  <si>
    <t>〇</t>
  </si>
  <si>
    <t>補記</t>
    <rPh sb="0" eb="2">
      <t>ホキ</t>
    </rPh>
    <phoneticPr fontId="1"/>
  </si>
  <si>
    <t>[入力規則]
・7桁
・下２桁はXXのみを許容</t>
    <rPh sb="1" eb="3">
      <t>ニュウリョク</t>
    </rPh>
    <rPh sb="3" eb="5">
      <t>キソク</t>
    </rPh>
    <rPh sb="9" eb="10">
      <t>ケタ</t>
    </rPh>
    <rPh sb="12" eb="13">
      <t>シモ</t>
    </rPh>
    <rPh sb="14" eb="15">
      <t>ケタ</t>
    </rPh>
    <rPh sb="21" eb="23">
      <t>キョヨウ</t>
    </rPh>
    <phoneticPr fontId="1"/>
  </si>
  <si>
    <t>基本情報部分から取得する。</t>
    <rPh sb="0" eb="2">
      <t>キホン</t>
    </rPh>
    <rPh sb="2" eb="4">
      <t>ジョウホウ</t>
    </rPh>
    <rPh sb="4" eb="6">
      <t>ブブン</t>
    </rPh>
    <rPh sb="8" eb="10">
      <t>シュトク</t>
    </rPh>
    <phoneticPr fontId="1"/>
  </si>
  <si>
    <t>C</t>
  </si>
  <si>
    <t>適用開始年月日（マス管用）</t>
    <rPh sb="0" eb="2">
      <t>テキヨウ</t>
    </rPh>
    <rPh sb="2" eb="4">
      <t>カイシ</t>
    </rPh>
    <rPh sb="4" eb="7">
      <t>ネンガッピ</t>
    </rPh>
    <rPh sb="10" eb="11">
      <t>カン</t>
    </rPh>
    <rPh sb="11" eb="12">
      <t>ヨウ</t>
    </rPh>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</si>
  <si>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</si>
  <si>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</si>
  <si>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</si>
  <si>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</si>
  <si>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項目変更フラグ（利用開始年月日（マス管用））</t>
    <rPh sb="0" eb="2">
      <t>コウモク</t>
    </rPh>
    <rPh sb="2" eb="4">
      <t>ヘンコウ</t>
    </rPh>
    <rPh sb="8" eb="10">
      <t>リヨウ</t>
    </rPh>
    <rPh sb="10" eb="12">
      <t>カイシ</t>
    </rPh>
    <rPh sb="12" eb="14">
      <t>ネンゲツ</t>
    </rPh>
    <rPh sb="14" eb="15">
      <t>ビ</t>
    </rPh>
    <rPh sb="18" eb="19">
      <t>カン</t>
    </rPh>
    <rPh sb="19" eb="20">
      <t>ヨウ</t>
    </rPh>
    <phoneticPr fontId="1"/>
  </si>
  <si>
    <t>-</t>
  </si>
  <si>
    <t>F</t>
    <phoneticPr fontId="1"/>
  </si>
  <si>
    <t>任意</t>
  </si>
  <si>
    <t>Cb</t>
  </si>
  <si>
    <t>利用開始年月日（マス管用）</t>
    <rPh sb="0" eb="2">
      <t>リヨウ</t>
    </rPh>
    <rPh sb="2" eb="4">
      <t>カイシ</t>
    </rPh>
    <rPh sb="4" eb="6">
      <t>ネンゲツ</t>
    </rPh>
    <rPh sb="6" eb="7">
      <t>ビ</t>
    </rPh>
    <rPh sb="10" eb="11">
      <t>カン</t>
    </rPh>
    <rPh sb="11" eb="12">
      <t>ヨウ</t>
    </rPh>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</si>
  <si>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</si>
  <si>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</si>
  <si>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</si>
  <si>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</si>
  <si>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以下を全て満たす場合、入力必須。
・更新区分＝「1」（新規）
・操作区分＝「INS」（登録）</t>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</si>
  <si>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rPh sb="18" eb="19">
      <t>カン</t>
    </rPh>
    <rPh sb="19" eb="20">
      <t>ヨウ</t>
    </rPh>
    <phoneticPr fontId="1"/>
  </si>
  <si>
    <t>F</t>
    <phoneticPr fontId="1"/>
  </si>
  <si>
    <t>利用終了年月日（マス管用）</t>
    <rPh sb="0" eb="2">
      <t>リヨウ</t>
    </rPh>
    <rPh sb="2" eb="4">
      <t>シュウリョウ</t>
    </rPh>
    <rPh sb="4" eb="7">
      <t>ネンガッピ</t>
    </rPh>
    <rPh sb="10" eb="11">
      <t>カン</t>
    </rPh>
    <rPh sb="11" eb="12">
      <t>ヨウ</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</si>
  <si>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</si>
  <si>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</si>
  <si>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</si>
  <si>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</si>
  <si>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</si>
  <si>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</si>
  <si>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A</t>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</si>
  <si>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</si>
  <si>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</si>
  <si>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*組織名称（法人情報）</t>
    <rPh sb="1" eb="3">
      <t>ソシキ</t>
    </rPh>
    <rPh sb="3" eb="5">
      <t>メイショウ</t>
    </rPh>
    <rPh sb="6" eb="8">
      <t>ホウジン</t>
    </rPh>
    <rPh sb="8" eb="10">
      <t>ジョウホウ</t>
    </rPh>
    <phoneticPr fontId="1"/>
  </si>
  <si>
    <t>ＬＵ</t>
    <phoneticPr fontId="1"/>
  </si>
  <si>
    <t>形式制御はしない
（有効な形式制御をかけることが困難なため）</t>
    <rPh sb="0" eb="1">
      <t>ケイシキ</t>
    </rPh>
    <rPh sb="1" eb="3">
      <t>セイギョ</t>
    </rPh>
    <rPh sb="9" eb="11">
      <t>ユウコウ</t>
    </rPh>
    <rPh sb="12" eb="14">
      <t>ケイシキ</t>
    </rPh>
    <rPh sb="14" eb="16">
      <t>セイギョ</t>
    </rPh>
    <rPh sb="23" eb="25">
      <t>コンナン</t>
    </rPh>
    <phoneticPr fontId="1"/>
  </si>
  <si>
    <t>人間の処理のため組織名称の届け出は受けるが、本項目はＣＯの機能によりＬＵ表示する。</t>
    <rPh sb="0" eb="2">
      <t>ニンゲン</t>
    </rPh>
    <rPh sb="3" eb="5">
      <t>ショリ</t>
    </rPh>
    <rPh sb="8" eb="10">
      <t>ソシキ</t>
    </rPh>
    <rPh sb="10" eb="12">
      <t>メイショウ</t>
    </rPh>
    <rPh sb="13" eb="14">
      <t>トド</t>
    </rPh>
    <rPh sb="15" eb="16">
      <t>デ</t>
    </rPh>
    <rPh sb="17" eb="18">
      <t>ウ</t>
    </rPh>
    <rPh sb="22" eb="23">
      <t>ホン</t>
    </rPh>
    <rPh sb="23" eb="25">
      <t>コウモク</t>
    </rPh>
    <rPh sb="29" eb="31">
      <t>キノウ</t>
    </rPh>
    <rPh sb="36" eb="38">
      <t>ヒョウジ</t>
    </rPh>
    <phoneticPr fontId="1"/>
  </si>
  <si>
    <t>項目変更フラグ（組織名称）</t>
    <rPh sb="0" eb="2">
      <t>コウモク</t>
    </rPh>
    <rPh sb="2" eb="4">
      <t>ヘンコウ</t>
    </rPh>
    <rPh sb="8" eb="10">
      <t>ソシキ</t>
    </rPh>
    <rPh sb="10" eb="12">
      <t>メイショウ</t>
    </rPh>
    <phoneticPr fontId="1"/>
  </si>
  <si>
    <t>F</t>
    <phoneticPr fontId="1"/>
  </si>
  <si>
    <t>届出</t>
    <rPh sb="0" eb="1">
      <t>トド</t>
    </rPh>
    <rPh sb="1" eb="2">
      <t>デ</t>
    </rPh>
    <phoneticPr fontId="1"/>
  </si>
  <si>
    <t>[入力規則]
全角5文字</t>
    <rPh sb="0" eb="2">
      <t>ニュウリョク</t>
    </rPh>
    <rPh sb="2" eb="4">
      <t>キソク</t>
    </rPh>
    <rPh sb="5" eb="7">
      <t>ゼンカク</t>
    </rPh>
    <rPh sb="10" eb="12">
      <t>モジ</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</si>
  <si>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</si>
  <si>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N</t>
  </si>
  <si>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</si>
  <si>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</si>
  <si>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項目変更フラグ（組織英字名称）</t>
    <rPh sb="0" eb="2">
      <t>コウモク</t>
    </rPh>
    <rPh sb="2" eb="4">
      <t>ヘンコウ</t>
    </rPh>
    <rPh sb="8" eb="10">
      <t>ソシキ</t>
    </rPh>
    <rPh sb="10" eb="12">
      <t>エイジ</t>
    </rPh>
    <rPh sb="12" eb="14">
      <t>メイショウ</t>
    </rPh>
    <phoneticPr fontId="1"/>
  </si>
  <si>
    <t>組織英字名称</t>
    <rPh sb="0" eb="2">
      <t>ソシキ</t>
    </rPh>
    <rPh sb="2" eb="4">
      <t>エイジ</t>
    </rPh>
    <rPh sb="4" eb="6">
      <t>メイショウ</t>
    </rPh>
    <phoneticPr fontId="1"/>
  </si>
  <si>
    <t>本項目は業務上一切利用されないため、すべてNull値とする（英語版制度参加者一覧サイトで利用することを想定して用意された項目だが、結局、次期英語版サイトでも利用されることはなかったため、項目の存在そのものが空振りになった。）。</t>
    <rPh sb="0" eb="1">
      <t>ホン</t>
    </rPh>
    <rPh sb="1" eb="3">
      <t>コウモク</t>
    </rPh>
    <rPh sb="4" eb="7">
      <t>ギョウムジョウ</t>
    </rPh>
    <rPh sb="7" eb="9">
      <t>イッサイ</t>
    </rPh>
    <rPh sb="9" eb="11">
      <t>リヨウ</t>
    </rPh>
    <rPh sb="25" eb="26">
      <t>アタイ</t>
    </rPh>
    <rPh sb="30" eb="32">
      <t>エイゴ</t>
    </rPh>
    <rPh sb="32" eb="33">
      <t>バン</t>
    </rPh>
    <rPh sb="33" eb="35">
      <t>セイド</t>
    </rPh>
    <rPh sb="35" eb="38">
      <t>サンカシャ</t>
    </rPh>
    <rPh sb="38" eb="40">
      <t>イチラン</t>
    </rPh>
    <rPh sb="44" eb="46">
      <t>リヨウ</t>
    </rPh>
    <rPh sb="51" eb="53">
      <t>ソウテイ</t>
    </rPh>
    <rPh sb="55" eb="57">
      <t>ヨウイ</t>
    </rPh>
    <rPh sb="60" eb="62">
      <t>コウモク</t>
    </rPh>
    <rPh sb="65" eb="67">
      <t>ケッキョク</t>
    </rPh>
    <rPh sb="68" eb="70">
      <t>ジキ</t>
    </rPh>
    <rPh sb="70" eb="72">
      <t>エイゴ</t>
    </rPh>
    <rPh sb="72" eb="73">
      <t>バン</t>
    </rPh>
    <rPh sb="78" eb="80">
      <t>リヨウ</t>
    </rPh>
    <rPh sb="93" eb="95">
      <t>コウモク</t>
    </rPh>
    <rPh sb="96" eb="98">
      <t>ソンザイ</t>
    </rPh>
    <rPh sb="103" eb="105">
      <t>カラブ</t>
    </rPh>
    <phoneticPr fontId="1"/>
  </si>
  <si>
    <t>Ce</t>
  </si>
  <si>
    <t>項目変更フラグ（組織カナ名称）</t>
    <rPh sb="0" eb="2">
      <t>コウモク</t>
    </rPh>
    <rPh sb="2" eb="4">
      <t>ヘンコウ</t>
    </rPh>
    <rPh sb="8" eb="10">
      <t>ソシキ</t>
    </rPh>
    <rPh sb="12" eb="14">
      <t>メイショウ</t>
    </rPh>
    <phoneticPr fontId="1"/>
  </si>
  <si>
    <t>届出</t>
    <rPh sb="0" eb="1">
      <t>トドケ</t>
    </rPh>
    <rPh sb="1" eb="2">
      <t>デ</t>
    </rPh>
    <phoneticPr fontId="1"/>
  </si>
  <si>
    <t>[入力規則]
全角15文字</t>
    <rPh sb="0" eb="2">
      <t>ニュウリョク</t>
    </rPh>
    <rPh sb="2" eb="4">
      <t>キソク</t>
    </rPh>
    <rPh sb="5" eb="7">
      <t>ゼンカク</t>
    </rPh>
    <rPh sb="11" eb="13">
      <t>モジ</t>
    </rPh>
    <phoneticPr fontId="1"/>
  </si>
  <si>
    <t>組織名称が５文字の前提で、１文字最大３音前提で、全角15文字</t>
    <rPh sb="0" eb="2">
      <t>ソシキ</t>
    </rPh>
    <rPh sb="2" eb="4">
      <t>メイショウ</t>
    </rPh>
    <rPh sb="6" eb="8">
      <t>モジ</t>
    </rPh>
    <rPh sb="9" eb="11">
      <t>ゼンテイ</t>
    </rPh>
    <rPh sb="14" eb="16">
      <t>モジ</t>
    </rPh>
    <rPh sb="16" eb="18">
      <t>サイダイ</t>
    </rPh>
    <rPh sb="19" eb="20">
      <t>オン</t>
    </rPh>
    <rPh sb="20" eb="22">
      <t>ゼンテイ</t>
    </rPh>
    <rPh sb="24" eb="26">
      <t>ゼンカク</t>
    </rPh>
    <rPh sb="28" eb="30">
      <t>モジ</t>
    </rPh>
    <phoneticPr fontId="1"/>
  </si>
  <si>
    <t>A</t>
  </si>
  <si>
    <t>項目変更フラグ（資金決済会社コード）</t>
    <rPh sb="0" eb="2">
      <t>コウモク</t>
    </rPh>
    <rPh sb="2" eb="4">
      <t>ヘンコウ</t>
    </rPh>
    <rPh sb="8" eb="10">
      <t>シキン</t>
    </rPh>
    <rPh sb="10" eb="12">
      <t>ケッサイ</t>
    </rPh>
    <rPh sb="12" eb="14">
      <t>カイシャ</t>
    </rPh>
    <phoneticPr fontId="1"/>
  </si>
  <si>
    <t>[入力規則]
7桁</t>
    <rPh sb="8" eb="9">
      <t>ケタ</t>
    </rPh>
    <phoneticPr fontId="1"/>
  </si>
  <si>
    <t>項目変更フラグ（接続会社コード）</t>
    <rPh sb="0" eb="2">
      <t>コウモク</t>
    </rPh>
    <rPh sb="2" eb="4">
      <t>ヘンコウ</t>
    </rPh>
    <rPh sb="8" eb="10">
      <t>セツゾク</t>
    </rPh>
    <rPh sb="10" eb="12">
      <t>ガイシャ</t>
    </rPh>
    <phoneticPr fontId="1"/>
  </si>
  <si>
    <t>接続会社コード</t>
    <rPh sb="0" eb="2">
      <t>セツゾク</t>
    </rPh>
    <rPh sb="2" eb="4">
      <t>ガイシャ</t>
    </rPh>
    <phoneticPr fontId="1"/>
  </si>
  <si>
    <t>マスタ管理システムでは下位組織Ｅにて接続会社情報を取り扱うが、本届出書では届け出を受けないため、Null値固定とする。</t>
    <rPh sb="3" eb="5">
      <t>カンリ</t>
    </rPh>
    <rPh sb="11" eb="13">
      <t>カイ</t>
    </rPh>
    <rPh sb="13" eb="15">
      <t>ソシキ</t>
    </rPh>
    <rPh sb="18" eb="20">
      <t>セツゾク</t>
    </rPh>
    <rPh sb="20" eb="22">
      <t>ガイシャ</t>
    </rPh>
    <rPh sb="22" eb="24">
      <t>ジョウホウ</t>
    </rPh>
    <rPh sb="25" eb="26">
      <t>ト</t>
    </rPh>
    <rPh sb="27" eb="28">
      <t>アツカ</t>
    </rPh>
    <rPh sb="31" eb="32">
      <t>ホン</t>
    </rPh>
    <rPh sb="32" eb="35">
      <t>トドケデショ</t>
    </rPh>
    <rPh sb="37" eb="38">
      <t>トド</t>
    </rPh>
    <rPh sb="39" eb="40">
      <t>デ</t>
    </rPh>
    <rPh sb="41" eb="42">
      <t>ウ</t>
    </rPh>
    <rPh sb="52" eb="53">
      <t>アタイ</t>
    </rPh>
    <rPh sb="53" eb="55">
      <t>コテイ</t>
    </rPh>
    <phoneticPr fontId="1"/>
  </si>
  <si>
    <t>項目変更フラグ（計算会社コード）</t>
    <rPh sb="0" eb="2">
      <t>コウモク</t>
    </rPh>
    <rPh sb="2" eb="4">
      <t>ヘンコウ</t>
    </rPh>
    <rPh sb="8" eb="10">
      <t>ケイサン</t>
    </rPh>
    <rPh sb="10" eb="12">
      <t>カイシャ</t>
    </rPh>
    <phoneticPr fontId="1"/>
  </si>
  <si>
    <t>計算会社コード</t>
    <rPh sb="0" eb="2">
      <t>ケイサン</t>
    </rPh>
    <rPh sb="2" eb="4">
      <t>ガイシャ</t>
    </rPh>
    <phoneticPr fontId="1"/>
  </si>
  <si>
    <t>マスタ管理システムでは下位組織Ｅにて計算会社情報を取り扱うが、本届出書では届け出を受けないため、Null値固定とする。</t>
    <rPh sb="3" eb="5">
      <t>カンリ</t>
    </rPh>
    <rPh sb="11" eb="13">
      <t>カイ</t>
    </rPh>
    <rPh sb="13" eb="15">
      <t>ソシキ</t>
    </rPh>
    <rPh sb="18" eb="20">
      <t>ケイサン</t>
    </rPh>
    <rPh sb="20" eb="22">
      <t>ガイシャ</t>
    </rPh>
    <rPh sb="22" eb="24">
      <t>ジョウホウ</t>
    </rPh>
    <rPh sb="25" eb="26">
      <t>ト</t>
    </rPh>
    <rPh sb="27" eb="28">
      <t>アツカ</t>
    </rPh>
    <rPh sb="31" eb="32">
      <t>ホン</t>
    </rPh>
    <rPh sb="32" eb="35">
      <t>トドケデショ</t>
    </rPh>
    <rPh sb="37" eb="38">
      <t>トド</t>
    </rPh>
    <rPh sb="39" eb="40">
      <t>デ</t>
    </rPh>
    <rPh sb="41" eb="42">
      <t>ウ</t>
    </rPh>
    <rPh sb="52" eb="53">
      <t>アタイ</t>
    </rPh>
    <rPh sb="53" eb="55">
      <t>コテイ</t>
    </rPh>
    <phoneticPr fontId="1"/>
  </si>
  <si>
    <t>*マス管csv投入予定日</t>
    <rPh sb="3" eb="4">
      <t>カン</t>
    </rPh>
    <rPh sb="7" eb="9">
      <t>トウニュウ</t>
    </rPh>
    <rPh sb="9" eb="12">
      <t>ヨテイビ</t>
    </rPh>
    <phoneticPr fontId="17"/>
  </si>
  <si>
    <t>db38</t>
    <phoneticPr fontId="1"/>
  </si>
  <si>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</si>
  <si>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17"/>
  </si>
  <si>
    <t>N</t>
    <phoneticPr fontId="1"/>
  </si>
  <si>
    <t>db38</t>
    <phoneticPr fontId="1"/>
  </si>
  <si>
    <t>コピー</t>
  </si>
  <si>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</si>
  <si>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17"/>
  </si>
  <si>
    <t>db38</t>
    <phoneticPr fontId="1"/>
  </si>
  <si>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</si>
  <si>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17"/>
  </si>
  <si>
    <t>db38</t>
    <phoneticPr fontId="1"/>
  </si>
  <si>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</si>
  <si>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</si>
  <si>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17"/>
  </si>
  <si>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</si>
  <si>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</si>
  <si>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</si>
  <si>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</si>
  <si>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</si>
  <si>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</si>
  <si>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7"/>
  </si>
  <si>
    <t>シス投入データ</t>
    <rPh sb="2" eb="4">
      <t>トウニュウ</t>
    </rPh>
    <phoneticPr fontId="17"/>
  </si>
  <si>
    <t>他部署等補記データ</t>
    <rPh sb="0" eb="1">
      <t>タ</t>
    </rPh>
    <rPh sb="1" eb="3">
      <t>ブショ</t>
    </rPh>
    <rPh sb="3" eb="4">
      <t>トウ</t>
    </rPh>
    <rPh sb="4" eb="6">
      <t>ホキ</t>
    </rPh>
    <phoneticPr fontId="1"/>
  </si>
  <si>
    <t>下位組織</t>
    <phoneticPr fontId="1"/>
  </si>
  <si>
    <t>会社コード</t>
    <rPh sb="0" eb="2">
      <t>カイシャ</t>
    </rPh>
    <phoneticPr fontId="17"/>
  </si>
  <si>
    <t>下位組織</t>
    <phoneticPr fontId="1"/>
  </si>
  <si>
    <t>YYYYMMDD形式で記載</t>
    <rPh sb="8" eb="10">
      <t>ケイシキ</t>
    </rPh>
    <rPh sb="11" eb="13">
      <t>キサイ</t>
    </rPh>
    <phoneticPr fontId="1"/>
  </si>
  <si>
    <t>適用開始年月日</t>
  </si>
  <si>
    <t>新会社コード</t>
    <phoneticPr fontId="1"/>
  </si>
  <si>
    <t>統合ＷＥＢ代行会社会社コード</t>
    <rPh sb="0" eb="2">
      <t>トウゴウ</t>
    </rPh>
    <rPh sb="5" eb="9">
      <t>ダイコウカイシャ</t>
    </rPh>
    <rPh sb="9" eb="11">
      <t>カイシャ</t>
    </rPh>
    <phoneticPr fontId="17"/>
  </si>
  <si>
    <t>YYYY/MM/DD形式で記載</t>
    <rPh sb="10" eb="12">
      <t>ケイシキ</t>
    </rPh>
    <rPh sb="13" eb="15">
      <t>キサイ</t>
    </rPh>
    <phoneticPr fontId="1"/>
  </si>
  <si>
    <t>統合ＷＥＢ代行会社予備会社コード</t>
    <rPh sb="0" eb="2">
      <t>トウゴウ</t>
    </rPh>
    <rPh sb="5" eb="9">
      <t>ダイコウカイシャ</t>
    </rPh>
    <rPh sb="9" eb="11">
      <t>ヨビ</t>
    </rPh>
    <rPh sb="11" eb="13">
      <t>カイシャ</t>
    </rPh>
    <phoneticPr fontId="17"/>
  </si>
  <si>
    <t>ＣＰ機構加入者</t>
    <phoneticPr fontId="17"/>
  </si>
  <si>
    <t>投信機構加入者</t>
    <phoneticPr fontId="17"/>
  </si>
  <si>
    <t>銘柄情報計算会社会社コード</t>
    <rPh sb="0" eb="2">
      <t>メイガラ</t>
    </rPh>
    <rPh sb="2" eb="4">
      <t>ジョウホウ</t>
    </rPh>
    <rPh sb="4" eb="8">
      <t>ケイサンカイシャ</t>
    </rPh>
    <rPh sb="8" eb="10">
      <t>カイシャ</t>
    </rPh>
    <phoneticPr fontId="17"/>
  </si>
  <si>
    <t>口座系</t>
    <rPh sb="0" eb="2">
      <t>コウザ</t>
    </rPh>
    <rPh sb="2" eb="3">
      <t>ケイ</t>
    </rPh>
    <phoneticPr fontId="17"/>
  </si>
  <si>
    <t>口座系番号</t>
    <rPh sb="0" eb="2">
      <t>コウザ</t>
    </rPh>
    <rPh sb="2" eb="3">
      <t>ケイ</t>
    </rPh>
    <rPh sb="3" eb="5">
      <t>バンゴウ</t>
    </rPh>
    <phoneticPr fontId="17"/>
  </si>
  <si>
    <t>株式等口座</t>
    <rPh sb="0" eb="2">
      <t>カブシキ</t>
    </rPh>
    <rPh sb="2" eb="3">
      <t>トウ</t>
    </rPh>
    <rPh sb="3" eb="5">
      <t>コウザ</t>
    </rPh>
    <phoneticPr fontId="17"/>
  </si>
  <si>
    <t>区分口座コード</t>
    <rPh sb="0" eb="2">
      <t>クブン</t>
    </rPh>
    <rPh sb="2" eb="4">
      <t>コウザ</t>
    </rPh>
    <phoneticPr fontId="17"/>
  </si>
  <si>
    <t>接続会社利用フラグ</t>
  </si>
  <si>
    <t>ＭＪ夜間バッチ結果配信フラグ</t>
  </si>
  <si>
    <t>口座振替計算会社会社コード</t>
  </si>
  <si>
    <t>株主通知計算会社会社コード</t>
    <phoneticPr fontId="17"/>
  </si>
  <si>
    <t>元利金計算会社会社コード</t>
  </si>
  <si>
    <t>統合ＷＥＢ代行会社会社コード</t>
  </si>
  <si>
    <t>統合ＷＥＢ代行会社予備会社コード</t>
  </si>
  <si>
    <t>加入者ＷＥＢ代行会社会社コード</t>
  </si>
  <si>
    <t>外株口座</t>
    <phoneticPr fontId="17"/>
  </si>
  <si>
    <t>計算会社会社コード</t>
    <phoneticPr fontId="17"/>
  </si>
  <si>
    <t>ＳＢ口座</t>
    <rPh sb="2" eb="4">
      <t>コウザ</t>
    </rPh>
    <phoneticPr fontId="17"/>
  </si>
  <si>
    <t>銘柄情報計算会社会社コード</t>
  </si>
  <si>
    <t>ＣＰ口座</t>
    <phoneticPr fontId="17"/>
  </si>
  <si>
    <t>投信口座</t>
    <rPh sb="0" eb="2">
      <t>トウシン</t>
    </rPh>
    <rPh sb="2" eb="4">
      <t>コウザ</t>
    </rPh>
    <phoneticPr fontId="17"/>
  </si>
  <si>
    <t>株式等代理人</t>
    <rPh sb="0" eb="3">
      <t>カブシキナド</t>
    </rPh>
    <rPh sb="3" eb="6">
      <t>ダイリニン</t>
    </rPh>
    <phoneticPr fontId="17"/>
  </si>
  <si>
    <t>社債権者計算会社会社コード</t>
  </si>
  <si>
    <t>ＳＢ代理人</t>
    <rPh sb="2" eb="5">
      <t>ダイリニン</t>
    </rPh>
    <phoneticPr fontId="17"/>
  </si>
  <si>
    <t>ＣＰ代理人</t>
    <phoneticPr fontId="17"/>
  </si>
  <si>
    <t>株式等資金決済会社</t>
    <rPh sb="0" eb="2">
      <t>カブシキ</t>
    </rPh>
    <rPh sb="2" eb="3">
      <t>トウ</t>
    </rPh>
    <rPh sb="3" eb="5">
      <t>シキン</t>
    </rPh>
    <rPh sb="5" eb="7">
      <t>ケッサイ</t>
    </rPh>
    <rPh sb="7" eb="9">
      <t>ガイシャ</t>
    </rPh>
    <phoneticPr fontId="17"/>
  </si>
  <si>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</si>
  <si>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</si>
  <si>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</si>
  <si>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</si>
  <si>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</si>
  <si>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</si>
  <si>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</si>
  <si>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7"/>
  </si>
  <si>
    <t>ＣＰ資金決済会社</t>
    <phoneticPr fontId="17"/>
  </si>
  <si>
    <t>投信資金決済会社</t>
    <phoneticPr fontId="17"/>
  </si>
  <si>
    <t>投信受託会社</t>
    <phoneticPr fontId="17"/>
  </si>
  <si>
    <t>株式等発行者</t>
    <phoneticPr fontId="17"/>
  </si>
  <si>
    <t>ＣＰ発行者</t>
    <phoneticPr fontId="17"/>
  </si>
  <si>
    <t>投信発行者</t>
    <phoneticPr fontId="17"/>
  </si>
  <si>
    <t>ＴＡ</t>
    <phoneticPr fontId="17"/>
  </si>
  <si>
    <t>株式事務取扱機関</t>
    <phoneticPr fontId="17"/>
  </si>
  <si>
    <t>決済照合利用会社</t>
    <phoneticPr fontId="17"/>
  </si>
  <si>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</si>
  <si>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</si>
  <si>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</si>
  <si>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</si>
  <si>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</si>
  <si>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</si>
  <si>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</si>
  <si>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</si>
  <si>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</si>
  <si>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</si>
  <si>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</si>
  <si>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組織略称</t>
    <rPh sb="0" eb="2">
      <t>ソシキ</t>
    </rPh>
    <rPh sb="2" eb="4">
      <t>リャクショウ</t>
    </rPh>
    <phoneticPr fontId="1"/>
  </si>
  <si>
    <t>株式等振替制度において、資金決済会社として制度に参加する又は参加している場合のみ御記入ください。
全角8文字以内で、商号又は名称の略称を御記入ください。</t>
    <rPh sb="12" eb="14">
      <t>シキン</t>
    </rPh>
    <rPh sb="14" eb="16">
      <t>ケッサイ</t>
    </rPh>
    <rPh sb="16" eb="18">
      <t>ガイシャ</t>
    </rPh>
    <rPh sb="49" eb="51">
      <t>ゼンカク</t>
    </rPh>
    <rPh sb="52" eb="54">
      <t>モジ</t>
    </rPh>
    <rPh sb="54" eb="56">
      <t>イナイ</t>
    </rPh>
    <rPh sb="58" eb="60">
      <t>ショウゴウ</t>
    </rPh>
    <rPh sb="60" eb="61">
      <t>マタ</t>
    </rPh>
    <rPh sb="62" eb="64">
      <t>メイショウ</t>
    </rPh>
    <rPh sb="65" eb="67">
      <t>リャクショウ</t>
    </rPh>
    <phoneticPr fontId="1"/>
  </si>
  <si>
    <t>[関数]
届出書上の該当箇所が「新規」なら1、「変更」なら2、それ以外ならNullを設定。</t>
    <rPh sb="1" eb="3">
      <t>カンスウ</t>
    </rPh>
    <rPh sb="5" eb="8">
      <t>トドケデショ</t>
    </rPh>
    <rPh sb="8" eb="9">
      <t>ジョウ</t>
    </rPh>
    <rPh sb="10" eb="12">
      <t>ガイトウ</t>
    </rPh>
    <rPh sb="12" eb="14">
      <t>カショ</t>
    </rPh>
    <rPh sb="16" eb="18">
      <t>シンキ</t>
    </rPh>
    <rPh sb="24" eb="26">
      <t>ヘンコウ</t>
    </rPh>
    <rPh sb="33" eb="35">
      <t>イガイ</t>
    </rPh>
    <rPh sb="42" eb="44">
      <t>セッテイ</t>
    </rPh>
    <phoneticPr fontId="1"/>
  </si>
  <si>
    <t>29991231</t>
    <phoneticPr fontId="1"/>
  </si>
  <si>
    <t>運用制限により、本項目は「組織名称＋△(全角スペース)+店名」とする。</t>
    <rPh sb="0" eb="2">
      <t>ウンヨウ</t>
    </rPh>
    <rPh sb="2" eb="4">
      <t>セイゲン</t>
    </rPh>
    <rPh sb="8" eb="9">
      <t>ホン</t>
    </rPh>
    <rPh sb="9" eb="11">
      <t>コウモク</t>
    </rPh>
    <rPh sb="13" eb="15">
      <t>ソシキ</t>
    </rPh>
    <rPh sb="15" eb="17">
      <t>メイショウ</t>
    </rPh>
    <rPh sb="20" eb="22">
      <t>ゼンカク</t>
    </rPh>
    <rPh sb="28" eb="30">
      <t>テンメイ</t>
    </rPh>
    <phoneticPr fontId="1"/>
  </si>
  <si>
    <t>[入力規則]
全角8文字</t>
    <rPh sb="0" eb="2">
      <t>ニュウリョク</t>
    </rPh>
    <rPh sb="2" eb="4">
      <t>キソク</t>
    </rPh>
    <rPh sb="5" eb="7">
      <t>ゼンカク</t>
    </rPh>
    <rPh sb="10" eb="12">
      <t>モジ</t>
    </rPh>
    <phoneticPr fontId="1"/>
  </si>
  <si>
    <t>運用制限により、本項目は「組織略称」とする。</t>
    <rPh sb="0" eb="2">
      <t>ウンヨウ</t>
    </rPh>
    <rPh sb="2" eb="4">
      <t>セイゲン</t>
    </rPh>
    <rPh sb="8" eb="9">
      <t>ホン</t>
    </rPh>
    <rPh sb="9" eb="11">
      <t>コウモク</t>
    </rPh>
    <rPh sb="13" eb="15">
      <t>ソシキ</t>
    </rPh>
    <rPh sb="15" eb="17">
      <t>リャクショウ</t>
    </rPh>
    <phoneticPr fontId="1"/>
  </si>
  <si>
    <t>7桁で記載、下２桁は00以外を許容</t>
    <rPh sb="1" eb="2">
      <t>ケタ</t>
    </rPh>
    <rPh sb="3" eb="5">
      <t>キサイ</t>
    </rPh>
    <rPh sb="6" eb="7">
      <t>シモ</t>
    </rPh>
    <rPh sb="8" eb="9">
      <t>ケタ</t>
    </rPh>
    <rPh sb="12" eb="14">
      <t>イガイ</t>
    </rPh>
    <rPh sb="15" eb="17">
      <t>キョヨウ</t>
    </rPh>
    <phoneticPr fontId="1"/>
  </si>
  <si>
    <t>・存続会社の会社コードを7桁で記載、下２桁は00以外を許容
・脱退対象の法人が脱退時に合併機能を利用する場合は入力必須であり、それ以外の場合は不要（NULL値）
・脱退日（最終利用日）時点で存在しない会社コードは不可</t>
    <rPh sb="1" eb="3">
      <t>ソンゾク</t>
    </rPh>
    <rPh sb="3" eb="5">
      <t>カイシャ</t>
    </rPh>
    <rPh sb="6" eb="8">
      <t>カイシャ</t>
    </rPh>
    <rPh sb="24" eb="26">
      <t>イガイ</t>
    </rPh>
    <rPh sb="78" eb="79">
      <t>チ</t>
    </rPh>
    <phoneticPr fontId="1"/>
  </si>
  <si>
    <t>資金決済会社正式名称（組織名称）</t>
    <rPh sb="0" eb="2">
      <t>シキン</t>
    </rPh>
    <rPh sb="2" eb="4">
      <t>ケッサイ</t>
    </rPh>
    <rPh sb="4" eb="6">
      <t>ガイシャ</t>
    </rPh>
    <rPh sb="6" eb="8">
      <t>セイシキ</t>
    </rPh>
    <rPh sb="8" eb="10">
      <t>メイショウ</t>
    </rPh>
    <phoneticPr fontId="1"/>
  </si>
  <si>
    <t>資金決済会社略称（組織略称）</t>
    <rPh sb="0" eb="2">
      <t>シキン</t>
    </rPh>
    <rPh sb="2" eb="4">
      <t>ケッサイ</t>
    </rPh>
    <rPh sb="4" eb="6">
      <t>ガイシャ</t>
    </rPh>
    <rPh sb="6" eb="8">
      <t>リャクショウ</t>
    </rPh>
    <rPh sb="9" eb="11">
      <t>ソシキ</t>
    </rPh>
    <rPh sb="11" eb="13">
      <t>リャクショウ</t>
    </rPh>
    <phoneticPr fontId="1"/>
  </si>
  <si>
    <t>　当社は、株式等振替制度若しくは一般債振替制度及び短期社債振替制度の資金決済会社又は投資信託振替制度の日銀ネット資金決済会社としての登録に必要な事項を、下記のとおり届け出いたします。
　なお、「届出の別」において「変更」を選択している場合、「2．資金決済会社情報」において空欄の届出事項については、既に貴社に届出済みの事項から変更がないことを指します。</t>
    <rPh sb="5" eb="7">
      <t>カブシキ</t>
    </rPh>
    <rPh sb="7" eb="8">
      <t>トウ</t>
    </rPh>
    <rPh sb="8" eb="10">
      <t>フリカエ</t>
    </rPh>
    <rPh sb="10" eb="12">
      <t>セイド</t>
    </rPh>
    <rPh sb="12" eb="13">
      <t>モ</t>
    </rPh>
    <rPh sb="16" eb="18">
      <t>イッパン</t>
    </rPh>
    <rPh sb="18" eb="19">
      <t>サイ</t>
    </rPh>
    <rPh sb="19" eb="21">
      <t>フリカエ</t>
    </rPh>
    <rPh sb="21" eb="23">
      <t>セイド</t>
    </rPh>
    <rPh sb="23" eb="24">
      <t>オヨ</t>
    </rPh>
    <rPh sb="25" eb="27">
      <t>タンキ</t>
    </rPh>
    <rPh sb="27" eb="29">
      <t>シャサイ</t>
    </rPh>
    <rPh sb="29" eb="31">
      <t>フリカエ</t>
    </rPh>
    <rPh sb="31" eb="33">
      <t>セイド</t>
    </rPh>
    <rPh sb="34" eb="36">
      <t>シキン</t>
    </rPh>
    <rPh sb="36" eb="38">
      <t>ケッサイ</t>
    </rPh>
    <rPh sb="38" eb="40">
      <t>ガイシャ</t>
    </rPh>
    <rPh sb="40" eb="41">
      <t>マタ</t>
    </rPh>
    <rPh sb="42" eb="44">
      <t>トウシ</t>
    </rPh>
    <rPh sb="44" eb="46">
      <t>シンタク</t>
    </rPh>
    <rPh sb="46" eb="48">
      <t>フリカエ</t>
    </rPh>
    <rPh sb="48" eb="50">
      <t>セイド</t>
    </rPh>
    <rPh sb="51" eb="53">
      <t>ニチギン</t>
    </rPh>
    <rPh sb="56" eb="58">
      <t>シキン</t>
    </rPh>
    <rPh sb="58" eb="60">
      <t>ケッサイ</t>
    </rPh>
    <rPh sb="60" eb="62">
      <t>ガイシャ</t>
    </rPh>
    <rPh sb="66" eb="68">
      <t>トウロク</t>
    </rPh>
    <rPh sb="69" eb="71">
      <t>ヒツヨウ</t>
    </rPh>
    <rPh sb="72" eb="74">
      <t>ジコウ</t>
    </rPh>
    <rPh sb="76" eb="78">
      <t>カキ</t>
    </rPh>
    <rPh sb="82" eb="83">
      <t>トド</t>
    </rPh>
    <rPh sb="84" eb="85">
      <t>デ</t>
    </rPh>
    <rPh sb="97" eb="99">
      <t>トドケデ</t>
    </rPh>
    <rPh sb="100" eb="101">
      <t>ベツ</t>
    </rPh>
    <rPh sb="107" eb="109">
      <t>ヘンコウ</t>
    </rPh>
    <rPh sb="111" eb="113">
      <t>センタク</t>
    </rPh>
    <rPh sb="117" eb="119">
      <t>バアイ</t>
    </rPh>
    <rPh sb="123" eb="125">
      <t>シキン</t>
    </rPh>
    <rPh sb="125" eb="127">
      <t>ケッサイ</t>
    </rPh>
    <rPh sb="127" eb="129">
      <t>カイシャ</t>
    </rPh>
    <rPh sb="129" eb="131">
      <t>ジョウホウ</t>
    </rPh>
    <rPh sb="136" eb="138">
      <t>クウラン</t>
    </rPh>
    <rPh sb="139" eb="140">
      <t>トド</t>
    </rPh>
    <rPh sb="140" eb="141">
      <t>デ</t>
    </rPh>
    <rPh sb="141" eb="143">
      <t>ジコウ</t>
    </rPh>
    <rPh sb="149" eb="150">
      <t>スデ</t>
    </rPh>
    <rPh sb="151" eb="153">
      <t>キシャ</t>
    </rPh>
    <rPh sb="154" eb="156">
      <t>トドケデ</t>
    </rPh>
    <rPh sb="156" eb="157">
      <t>ズ</t>
    </rPh>
    <rPh sb="159" eb="161">
      <t>ジコウ</t>
    </rPh>
    <rPh sb="163" eb="165">
      <t>ヘンコウ</t>
    </rPh>
    <rPh sb="171" eb="172">
      <t>ユビ</t>
    </rPh>
    <phoneticPr fontId="1"/>
  </si>
  <si>
    <t>組織略称</t>
    <rPh sb="0" eb="2">
      <t>ソシキ</t>
    </rPh>
    <rPh sb="2" eb="4">
      <t>リャクショウ</t>
    </rPh>
    <phoneticPr fontId="1"/>
  </si>
  <si>
    <t>・株制度の資金決済会社にならない場合のみ必須（株制度の場合、表紙から取得する）
・全角８文字以内
・表紙にも入力があった場合、表紙を優先する</t>
    <rPh sb="1" eb="2">
      <t>カブ</t>
    </rPh>
    <rPh sb="2" eb="4">
      <t>セイド</t>
    </rPh>
    <rPh sb="5" eb="7">
      <t>シキン</t>
    </rPh>
    <rPh sb="7" eb="9">
      <t>ケッサイ</t>
    </rPh>
    <rPh sb="9" eb="11">
      <t>ガイシャ</t>
    </rPh>
    <rPh sb="16" eb="18">
      <t>バアイ</t>
    </rPh>
    <rPh sb="20" eb="22">
      <t>ヒッス</t>
    </rPh>
    <rPh sb="23" eb="24">
      <t>カブ</t>
    </rPh>
    <rPh sb="24" eb="26">
      <t>セイド</t>
    </rPh>
    <rPh sb="27" eb="29">
      <t>バアイ</t>
    </rPh>
    <rPh sb="30" eb="32">
      <t>ヒョウシ</t>
    </rPh>
    <rPh sb="34" eb="36">
      <t>シュトク</t>
    </rPh>
    <rPh sb="41" eb="43">
      <t>ゼンカク</t>
    </rPh>
    <rPh sb="44" eb="46">
      <t>モジ</t>
    </rPh>
    <rPh sb="46" eb="48">
      <t>イナイ</t>
    </rPh>
    <rPh sb="50" eb="52">
      <t>ヒョウシ</t>
    </rPh>
    <rPh sb="54" eb="56">
      <t>ニュウリョク</t>
    </rPh>
    <rPh sb="60" eb="62">
      <t>バアイ</t>
    </rPh>
    <rPh sb="63" eb="65">
      <t>ヒョウシ</t>
    </rPh>
    <rPh sb="66" eb="68">
      <t>ユウセン</t>
    </rPh>
    <phoneticPr fontId="1"/>
  </si>
  <si>
    <t>商号又は名称</t>
    <phoneticPr fontId="1"/>
  </si>
  <si>
    <t>資金決済会社カナ名
（組織カナ名称）</t>
    <rPh sb="0" eb="2">
      <t>シキン</t>
    </rPh>
    <rPh sb="2" eb="4">
      <t>ケッサイ</t>
    </rPh>
    <rPh sb="4" eb="6">
      <t>ガイシャ</t>
    </rPh>
    <rPh sb="8" eb="9">
      <t>メイ</t>
    </rPh>
    <rPh sb="11" eb="13">
      <t>ソシキ</t>
    </rPh>
    <rPh sb="15" eb="17">
      <t>メイショウ</t>
    </rPh>
    <phoneticPr fontId="1"/>
  </si>
  <si>
    <t>※4</t>
    <phoneticPr fontId="1"/>
  </si>
  <si>
    <t>※5</t>
    <phoneticPr fontId="1"/>
  </si>
  <si>
    <t>半角カナで読みカナを御記入ください。
商号の読み仮名において、「株式会社」は「ｶ)」等に略さずに、すべて御記入ください。</t>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</si>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</sst>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11"/>
      <color theme="0"/>
      <name val="游ゴシック"/>
      <family val="2"/>
      <charset val="128"/>
      <scheme val="minor"/>
    </font>
    <font>
      <sz val="9"/>
      <name val="游ゴシック"/>
      <family val="3"/>
      <charset val="128"/>
      <scheme val="minor"/>
    </font>
    <font>
      <sz val="8"/>
      <name val="游ゴシック"/>
      <family val="3"/>
      <charset val="128"/>
      <scheme val="minor"/>
    </font>
    <font>
      <u/>
      <sz val="11"/>
      <name val="游ゴシック"/>
      <family val="3"/>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sz val="6"/>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1"/>
        <bgColor indexed="64"/>
      </patternFill>
    </fill>
  </fills>
  <borders count="55">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ck">
        <color indexed="64"/>
      </left>
      <right style="thin">
        <color auto="1"/>
      </right>
      <top/>
      <bottom/>
      <diagonal/>
    </border>
    <border>
      <left style="thin">
        <color indexed="64"/>
      </left>
      <right style="thick">
        <color indexed="64"/>
      </right>
      <top/>
      <bottom/>
      <diagonal/>
    </border>
    <border>
      <left style="thick">
        <color indexed="64"/>
      </left>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9" xfId="0" applyFont="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Border="1">
      <alignment vertical="center"/>
    </xf>
    <xf numFmtId="0" fontId="6" fillId="0" borderId="0" xfId="0" applyFont="1" applyFill="1" applyBorder="1" applyAlignment="1">
      <alignment horizontal="right" vertical="top"/>
    </xf>
    <xf numFmtId="0" fontId="3" fillId="0" borderId="0" xfId="0" applyFont="1" applyAlignment="1"/>
    <xf numFmtId="0" fontId="0" fillId="0" borderId="0" xfId="0" applyAlignment="1">
      <alignment vertical="center" wrapText="1"/>
    </xf>
    <xf numFmtId="0" fontId="0" fillId="2" borderId="10" xfId="0" applyFill="1" applyBorder="1">
      <alignment vertical="center"/>
    </xf>
    <xf numFmtId="0" fontId="0" fillId="0" borderId="10" xfId="0" applyBorder="1">
      <alignment vertical="center"/>
    </xf>
    <xf numFmtId="0" fontId="0" fillId="0" borderId="10" xfId="0" applyBorder="1" applyAlignment="1">
      <alignment horizontal="left" vertical="center"/>
    </xf>
    <xf numFmtId="0" fontId="0" fillId="2" borderId="3" xfId="0" applyFill="1" applyBorder="1">
      <alignment vertical="center"/>
    </xf>
    <xf numFmtId="0" fontId="0" fillId="2" borderId="4" xfId="0" applyFill="1" applyBorder="1">
      <alignment vertical="center"/>
    </xf>
    <xf numFmtId="0" fontId="0" fillId="2" borderId="21" xfId="0" applyFill="1" applyBorder="1">
      <alignment vertical="center"/>
    </xf>
    <xf numFmtId="0" fontId="0" fillId="2" borderId="22"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0" fillId="2" borderId="23" xfId="0" applyFill="1" applyBorder="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7" xfId="0" applyFill="1" applyBorder="1" applyAlignment="1">
      <alignment horizontal="center" vertical="center"/>
    </xf>
    <xf numFmtId="0" fontId="0" fillId="2" borderId="3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2" fillId="2" borderId="36"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36" xfId="0" applyFont="1" applyFill="1" applyBorder="1" applyAlignment="1">
      <alignment horizontal="left" vertical="center"/>
    </xf>
    <xf numFmtId="0" fontId="2" fillId="2" borderId="42" xfId="0" applyFont="1" applyFill="1" applyBorder="1" applyAlignment="1">
      <alignment horizontal="left" vertical="center" wrapText="1"/>
    </xf>
    <xf numFmtId="0" fontId="2" fillId="2" borderId="38" xfId="0"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0" xfId="0" applyFont="1">
      <alignment vertical="center"/>
    </xf>
    <xf numFmtId="0" fontId="14" fillId="0" borderId="44" xfId="0" applyFont="1" applyFill="1" applyBorder="1">
      <alignment vertical="center"/>
    </xf>
    <xf numFmtId="0" fontId="14" fillId="0" borderId="45" xfId="0" applyFont="1" applyFill="1" applyBorder="1">
      <alignment vertical="center"/>
    </xf>
    <xf numFmtId="0" fontId="14" fillId="0" borderId="46" xfId="0" applyFont="1" applyFill="1" applyBorder="1">
      <alignment vertical="center"/>
    </xf>
    <xf numFmtId="0" fontId="14" fillId="0" borderId="47" xfId="0" applyFont="1" applyFill="1" applyBorder="1" applyAlignment="1">
      <alignment horizontal="right" vertical="center"/>
    </xf>
    <xf numFmtId="0" fontId="14" fillId="0" borderId="48" xfId="0" applyFont="1" applyFill="1" applyBorder="1" applyAlignment="1">
      <alignment horizontal="right" vertical="center"/>
    </xf>
    <xf numFmtId="0" fontId="14" fillId="0" borderId="49" xfId="0" applyFont="1" applyFill="1" applyBorder="1" applyAlignment="1">
      <alignment horizontal="right" vertical="center"/>
    </xf>
    <xf numFmtId="0" fontId="15" fillId="0" borderId="44" xfId="0" applyFont="1" applyFill="1" applyBorder="1">
      <alignment vertical="center"/>
    </xf>
    <xf numFmtId="0" fontId="15" fillId="0" borderId="45" xfId="0" applyFont="1" applyFill="1" applyBorder="1">
      <alignment vertical="center"/>
    </xf>
    <xf numFmtId="0" fontId="15" fillId="0" borderId="50" xfId="0" applyFont="1" applyFill="1" applyBorder="1">
      <alignment vertical="center"/>
    </xf>
    <xf numFmtId="0" fontId="15" fillId="0" borderId="46"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4" xfId="1" applyFont="1" applyFill="1" applyBorder="1" applyAlignment="1">
      <alignment vertical="center" wrapText="1"/>
    </xf>
    <xf numFmtId="0" fontId="15" fillId="0" borderId="45" xfId="0" applyFont="1" applyFill="1" applyBorder="1" applyAlignment="1">
      <alignment horizontal="right" vertical="center"/>
    </xf>
    <xf numFmtId="0" fontId="0" fillId="0" borderId="0" xfId="0" applyFill="1">
      <alignment vertical="center"/>
    </xf>
    <xf numFmtId="0" fontId="14" fillId="0" borderId="51" xfId="0" applyFont="1" applyFill="1" applyBorder="1" applyAlignment="1">
      <alignment horizontal="right" vertical="center"/>
    </xf>
    <xf numFmtId="0" fontId="14" fillId="0" borderId="52" xfId="0" applyFont="1" applyFill="1" applyBorder="1" applyAlignment="1">
      <alignment horizontal="right" vertical="center"/>
    </xf>
    <xf numFmtId="0" fontId="15" fillId="0" borderId="44" xfId="1" applyFont="1" applyFill="1" applyBorder="1">
      <alignment vertical="center"/>
    </xf>
    <xf numFmtId="0" fontId="15" fillId="0" borderId="53" xfId="0" applyFont="1" applyFill="1" applyBorder="1" applyAlignment="1">
      <alignment horizontal="right" vertical="center"/>
    </xf>
    <xf numFmtId="0" fontId="13" fillId="0" borderId="44" xfId="1" applyFont="1" applyFill="1" applyBorder="1">
      <alignment vertical="center"/>
    </xf>
    <xf numFmtId="0" fontId="15" fillId="0" borderId="45" xfId="0" applyFont="1" applyFill="1" applyBorder="1" applyAlignment="1">
      <alignment vertical="center" wrapText="1"/>
    </xf>
    <xf numFmtId="0" fontId="15" fillId="0" borderId="50" xfId="0" applyFont="1" applyFill="1" applyBorder="1" applyAlignment="1">
      <alignment vertical="center" wrapText="1"/>
    </xf>
    <xf numFmtId="0" fontId="15" fillId="0" borderId="44" xfId="0" applyFont="1" applyFill="1" applyBorder="1" applyAlignment="1">
      <alignment vertical="center" wrapText="1"/>
    </xf>
    <xf numFmtId="0" fontId="15" fillId="0" borderId="46" xfId="0" applyFont="1" applyFill="1" applyBorder="1">
      <alignment vertical="center"/>
    </xf>
    <xf numFmtId="0" fontId="15" fillId="0" borderId="49" xfId="0" applyFont="1" applyFill="1" applyBorder="1" applyAlignment="1">
      <alignment horizontal="left" vertical="center" wrapText="1"/>
    </xf>
    <xf numFmtId="0" fontId="15" fillId="0" borderId="44" xfId="0" quotePrefix="1" applyFont="1" applyFill="1" applyBorder="1" applyAlignment="1">
      <alignment vertical="center" wrapText="1"/>
    </xf>
    <xf numFmtId="0" fontId="15" fillId="0" borderId="45" xfId="0" applyFont="1" applyFill="1" applyBorder="1" applyAlignment="1">
      <alignment horizontal="right" vertical="center" wrapText="1"/>
    </xf>
    <xf numFmtId="0" fontId="15" fillId="3" borderId="46"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6" xfId="0" applyFont="1" applyFill="1" applyBorder="1" applyAlignment="1">
      <alignment horizontal="center" vertical="center" wrapText="1"/>
    </xf>
    <xf numFmtId="14" fontId="14" fillId="0" borderId="51" xfId="0" applyNumberFormat="1" applyFont="1" applyFill="1" applyBorder="1" applyAlignment="1">
      <alignment horizontal="right" vertical="center"/>
    </xf>
    <xf numFmtId="0" fontId="14" fillId="0" borderId="44" xfId="0" applyFont="1" applyFill="1" applyBorder="1" applyAlignment="1">
      <alignment vertical="center" wrapText="1"/>
    </xf>
    <xf numFmtId="0" fontId="14" fillId="0" borderId="50" xfId="0" applyFont="1" applyFill="1" applyBorder="1" applyAlignment="1">
      <alignment vertical="center" wrapText="1"/>
    </xf>
    <xf numFmtId="0" fontId="10" fillId="4" borderId="44" xfId="0" applyFont="1" applyFill="1" applyBorder="1">
      <alignment vertical="center"/>
    </xf>
    <xf numFmtId="0" fontId="10" fillId="4" borderId="54" xfId="0" applyFont="1" applyFill="1" applyBorder="1">
      <alignment vertical="center"/>
    </xf>
    <xf numFmtId="0" fontId="10" fillId="4" borderId="45"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15" fillId="0" borderId="0" xfId="0" applyFont="1" applyAlignment="1">
      <alignment vertical="center"/>
    </xf>
    <xf numFmtId="0" fontId="18" fillId="2" borderId="10" xfId="0" applyFont="1" applyFill="1" applyBorder="1" applyAlignment="1">
      <alignment vertical="center"/>
    </xf>
    <xf numFmtId="0" fontId="18" fillId="2" borderId="10" xfId="0" applyFont="1" applyFill="1" applyBorder="1" applyAlignment="1">
      <alignment vertical="center" wrapText="1"/>
    </xf>
    <xf numFmtId="0" fontId="15" fillId="2" borderId="10" xfId="0" applyFont="1" applyFill="1" applyBorder="1" applyAlignment="1">
      <alignment vertical="center"/>
    </xf>
    <xf numFmtId="0" fontId="0" fillId="0" borderId="0" xfId="0" applyAlignment="1">
      <alignment vertical="center"/>
    </xf>
    <xf numFmtId="49" fontId="15" fillId="0" borderId="10" xfId="0" applyNumberFormat="1" applyFont="1" applyFill="1" applyBorder="1" applyAlignment="1">
      <alignment vertical="center"/>
    </xf>
    <xf numFmtId="49" fontId="15" fillId="2" borderId="10" xfId="0" applyNumberFormat="1" applyFont="1" applyFill="1" applyBorder="1" applyAlignment="1">
      <alignment vertical="center"/>
    </xf>
    <xf numFmtId="49" fontId="15" fillId="0" borderId="10" xfId="0" applyNumberFormat="1" applyFont="1" applyBorder="1" applyAlignment="1">
      <alignment vertical="center"/>
    </xf>
    <xf numFmtId="0" fontId="14" fillId="0" borderId="51" xfId="0" quotePrefix="1" applyFont="1" applyFill="1" applyBorder="1" applyAlignment="1">
      <alignment horizontal="right" vertical="center"/>
    </xf>
    <xf numFmtId="49" fontId="15" fillId="2" borderId="10" xfId="0" applyNumberFormat="1" applyFont="1" applyFill="1" applyBorder="1" applyAlignment="1">
      <alignment vertical="center" wrapText="1"/>
    </xf>
    <xf numFmtId="0" fontId="6" fillId="0" borderId="6"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center" vertical="center"/>
    </xf>
    <xf numFmtId="0" fontId="2" fillId="2" borderId="1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15" xfId="0" applyFont="1" applyFill="1" applyBorder="1" applyAlignment="1">
      <alignment horizontal="center" vertical="center"/>
    </xf>
    <xf numFmtId="0" fontId="2" fillId="0" borderId="9" xfId="0" applyNumberFormat="1" applyFont="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xf>
    <xf numFmtId="0" fontId="0" fillId="0" borderId="0" xfId="0" applyFont="1" applyAlignment="1">
      <alignment horizontal="center" vertical="center"/>
    </xf>
    <xf numFmtId="49" fontId="3" fillId="0" borderId="8"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horizontal="left" vertical="center" shrinkToFit="1"/>
      <protection locked="0"/>
    </xf>
    <xf numFmtId="0" fontId="5" fillId="0" borderId="0" xfId="0" applyFont="1" applyAlignment="1">
      <alignment horizontal="center" vertical="center"/>
    </xf>
    <xf numFmtId="0" fontId="1" fillId="0" borderId="9" xfId="0" applyFont="1" applyFill="1" applyBorder="1" applyAlignment="1">
      <alignment horizontal="left" vertical="center" wrapText="1"/>
    </xf>
    <xf numFmtId="0" fontId="17" fillId="0" borderId="9" xfId="0" applyFont="1" applyFill="1" applyBorder="1" applyAlignment="1">
      <alignment horizontal="left" vertical="center"/>
    </xf>
    <xf numFmtId="0" fontId="8" fillId="0" borderId="0" xfId="0" applyFont="1" applyFill="1" applyBorder="1" applyAlignment="1">
      <alignment vertical="center"/>
    </xf>
    <xf numFmtId="0" fontId="4" fillId="0" borderId="0" xfId="0" applyFont="1" applyAlignment="1">
      <alignment horizontal="right"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7"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6" fillId="2" borderId="1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2" borderId="13" xfId="0" applyNumberFormat="1" applyFont="1" applyFill="1" applyBorder="1" applyAlignment="1" applyProtection="1">
      <alignment horizontal="center" vertical="center"/>
    </xf>
    <xf numFmtId="0" fontId="2" fillId="0" borderId="12" xfId="0" applyNumberFormat="1" applyFont="1" applyBorder="1" applyAlignment="1" applyProtection="1">
      <alignment horizontal="center" vertical="center"/>
      <protection locked="0"/>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6"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2" fillId="0" borderId="20"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3"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left" vertical="center"/>
    </xf>
    <xf numFmtId="0" fontId="2" fillId="2" borderId="15" xfId="0" applyNumberFormat="1" applyFont="1" applyFill="1" applyBorder="1" applyAlignment="1" applyProtection="1">
      <alignment horizontal="left" vertical="center"/>
    </xf>
    <xf numFmtId="0" fontId="2" fillId="2" borderId="4" xfId="0" applyFont="1" applyFill="1" applyBorder="1" applyAlignment="1">
      <alignment horizontal="center" vertical="center"/>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0" xfId="0" applyFont="1" applyFill="1" applyBorder="1" applyAlignment="1">
      <alignment horizontal="right" vertical="top"/>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0" fontId="6" fillId="0" borderId="7" xfId="0" applyFont="1" applyFill="1" applyBorder="1" applyAlignment="1">
      <alignment horizontal="right" vertical="top"/>
    </xf>
    <xf numFmtId="0" fontId="6" fillId="0" borderId="0" xfId="0" applyFont="1" applyFill="1" applyBorder="1" applyAlignment="1">
      <alignment horizontal="left" vertical="top"/>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0" fillId="2" borderId="31" xfId="0" applyFill="1" applyBorder="1" applyAlignment="1">
      <alignment horizontal="center" vertical="center"/>
    </xf>
  </cellXfs>
  <cellStyles count="2">
    <cellStyle name="ハイパーリンク" xfId="1" builtinId="8"/>
    <cellStyle name="標準" xfId="0" builtinId="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148828</xdr:colOff>
      <xdr:row>6</xdr:row>
      <xdr:rowOff>136922</xdr:rowOff>
    </xdr:from>
    <xdr:to>
      <xdr:col>28</xdr:col>
      <xdr:colOff>76382</xdr:colOff>
      <xdr:row>8</xdr:row>
      <xdr:rowOff>198193</xdr:rowOff>
    </xdr:to>
    <xdr:sp macro="" textlink="">
      <xdr:nvSpPr>
        <xdr:cNvPr id="2" name="楕円 1"/>
        <xdr:cNvSpPr>
          <a:spLocks/>
        </xdr:cNvSpPr>
      </xdr:nvSpPr>
      <xdr:spPr>
        <a:xfrm>
          <a:off x="5208984" y="1458516"/>
          <a:ext cx="534773" cy="501802"/>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C55"/>
  <sheetViews>
    <sheetView showGridLines="0" showRowColHeaders="0" tabSelected="1" showRuler="0" view="pageLayout" zoomScaleNormal="100" zoomScaleSheetLayoutView="160" workbookViewId="0">
      <selection activeCell="T2" sqref="T2:V2"/>
    </sheetView>
  </sheetViews>
  <sheetFormatPr defaultColWidth="2.625" defaultRowHeight="17.25" x14ac:dyDescent="0.4"/>
  <cols>
    <col min="1" max="28" width="2.625" style="1" customWidth="1"/>
    <col min="29" max="29" width="3.25" style="1" bestFit="1" customWidth="1"/>
    <col min="30" max="16374" width="2.625" style="1"/>
    <col min="16375" max="16375" width="0" style="1" hidden="1"/>
    <col min="16376" max="16384" width="0" style="1" hidden="1" customWidth="1"/>
  </cols>
  <sheetData>
    <row r="2" spans="1:29" ht="18.75" customHeight="1" x14ac:dyDescent="0.4">
      <c r="S2" s="2" t="s">
        <v>38</v>
      </c>
      <c r="T2" s="121"/>
      <c r="U2" s="121"/>
      <c r="V2" s="121"/>
      <c r="W2" s="1" t="s">
        <v>1</v>
      </c>
      <c r="X2" s="121"/>
      <c r="Y2" s="121"/>
      <c r="Z2" s="1" t="s">
        <v>2</v>
      </c>
      <c r="AA2" s="121"/>
      <c r="AB2" s="121"/>
      <c r="AC2" s="1" t="s">
        <v>3</v>
      </c>
    </row>
    <row r="4" spans="1:29" x14ac:dyDescent="0.4">
      <c r="A4" s="1" t="s">
        <v>40</v>
      </c>
    </row>
    <row r="6" spans="1:29" s="3" customFormat="1" ht="17.25" customHeight="1" x14ac:dyDescent="0.4">
      <c r="A6" s="128" t="s">
        <v>4</v>
      </c>
      <c r="B6" s="128"/>
      <c r="C6" s="128"/>
      <c r="D6" s="128"/>
      <c r="E6" s="128"/>
      <c r="F6" s="128"/>
      <c r="G6" s="128"/>
      <c r="H6" s="128"/>
      <c r="I6" s="128"/>
      <c r="J6" s="128"/>
      <c r="K6" s="128"/>
      <c r="L6" s="128"/>
      <c r="M6" s="128"/>
      <c r="N6" s="128"/>
      <c r="O6" s="128"/>
      <c r="P6" s="122"/>
      <c r="Q6" s="122"/>
      <c r="R6" s="122"/>
      <c r="S6" s="122"/>
      <c r="T6" s="122"/>
      <c r="U6" s="122"/>
      <c r="V6" s="122"/>
      <c r="W6" s="122"/>
      <c r="X6" s="122"/>
      <c r="Y6" s="122"/>
      <c r="Z6" s="122"/>
      <c r="AA6" s="122"/>
      <c r="AB6" s="122"/>
      <c r="AC6" s="122"/>
    </row>
    <row r="7" spans="1:29" s="3" customFormat="1" ht="17.25" customHeight="1" x14ac:dyDescent="0.4">
      <c r="A7" s="128" t="s">
        <v>26</v>
      </c>
      <c r="B7" s="128"/>
      <c r="C7" s="128"/>
      <c r="D7" s="128"/>
      <c r="E7" s="128"/>
      <c r="F7" s="128"/>
      <c r="G7" s="128"/>
      <c r="H7" s="128"/>
      <c r="I7" s="128"/>
      <c r="J7" s="128"/>
      <c r="K7" s="128"/>
      <c r="L7" s="128"/>
      <c r="M7" s="128"/>
      <c r="N7" s="128"/>
      <c r="O7" s="128"/>
      <c r="P7" s="122"/>
      <c r="Q7" s="122"/>
      <c r="R7" s="122"/>
      <c r="S7" s="122"/>
      <c r="T7" s="122"/>
      <c r="U7" s="122"/>
      <c r="V7" s="122"/>
      <c r="W7" s="122"/>
      <c r="X7" s="122"/>
      <c r="Y7" s="122"/>
      <c r="Z7" s="122"/>
      <c r="AA7" s="122"/>
      <c r="AB7" s="122"/>
      <c r="AC7" s="122"/>
    </row>
    <row r="8" spans="1:29" s="3" customFormat="1" ht="17.25" customHeight="1" x14ac:dyDescent="0.4">
      <c r="A8" s="128" t="s">
        <v>5</v>
      </c>
      <c r="B8" s="128"/>
      <c r="C8" s="128"/>
      <c r="D8" s="128"/>
      <c r="E8" s="128"/>
      <c r="F8" s="128"/>
      <c r="G8" s="128"/>
      <c r="H8" s="128"/>
      <c r="I8" s="128"/>
      <c r="J8" s="128"/>
      <c r="K8" s="128"/>
      <c r="L8" s="128"/>
      <c r="M8" s="128"/>
      <c r="N8" s="128"/>
      <c r="O8" s="128"/>
      <c r="P8" s="123"/>
      <c r="Q8" s="123"/>
      <c r="R8" s="123"/>
      <c r="S8" s="123"/>
      <c r="T8" s="123"/>
      <c r="U8" s="123"/>
      <c r="V8" s="123"/>
      <c r="W8" s="123"/>
      <c r="X8" s="123"/>
      <c r="Y8" s="123"/>
      <c r="Z8" s="123"/>
      <c r="AA8" s="123"/>
      <c r="AB8" s="123"/>
      <c r="AC8" s="123"/>
    </row>
    <row r="9" spans="1:29" s="3" customFormat="1" ht="17.25" customHeight="1" x14ac:dyDescent="0.4">
      <c r="A9" s="128" t="s">
        <v>6</v>
      </c>
      <c r="B9" s="128"/>
      <c r="C9" s="128"/>
      <c r="D9" s="128"/>
      <c r="E9" s="128"/>
      <c r="F9" s="128"/>
      <c r="G9" s="128"/>
      <c r="H9" s="128"/>
      <c r="I9" s="128"/>
      <c r="J9" s="128"/>
      <c r="K9" s="128"/>
      <c r="L9" s="128"/>
      <c r="M9" s="128"/>
      <c r="N9" s="128"/>
      <c r="O9" s="128"/>
      <c r="P9" s="122"/>
      <c r="Q9" s="122"/>
      <c r="R9" s="122"/>
      <c r="S9" s="122"/>
      <c r="T9" s="122"/>
      <c r="U9" s="122"/>
      <c r="V9" s="122"/>
      <c r="W9" s="122"/>
      <c r="X9" s="122"/>
      <c r="Y9" s="122"/>
      <c r="Z9" s="122"/>
      <c r="AA9" s="122"/>
      <c r="AB9" s="122"/>
      <c r="AC9" s="122"/>
    </row>
    <row r="10" spans="1:29" ht="30.75" customHeight="1" x14ac:dyDescent="0.4">
      <c r="A10" s="127"/>
      <c r="B10" s="127"/>
      <c r="C10" s="127"/>
      <c r="D10" s="127"/>
      <c r="E10" s="127"/>
      <c r="F10" s="127"/>
      <c r="G10" s="127"/>
      <c r="H10" s="127"/>
      <c r="I10" s="127"/>
      <c r="J10" s="127"/>
      <c r="K10" s="127"/>
      <c r="L10" s="127"/>
      <c r="M10" s="127"/>
      <c r="N10" s="127"/>
      <c r="O10" s="127"/>
      <c r="P10" s="125" t="s">
        <v>296</v>
      </c>
      <c r="Q10" s="126"/>
      <c r="R10" s="126"/>
      <c r="S10" s="126"/>
      <c r="T10" s="126"/>
      <c r="U10" s="126"/>
      <c r="V10" s="126"/>
      <c r="W10" s="126"/>
      <c r="X10" s="126"/>
      <c r="Y10" s="126"/>
      <c r="Z10" s="126"/>
      <c r="AA10" s="126"/>
      <c r="AB10" s="126"/>
      <c r="AC10" s="126"/>
    </row>
    <row r="11" spans="1:29" x14ac:dyDescent="0.4">
      <c r="P11" s="7"/>
      <c r="Q11" s="7"/>
      <c r="R11" s="7"/>
      <c r="S11" s="7"/>
      <c r="T11" s="7"/>
      <c r="U11" s="7"/>
      <c r="V11" s="7"/>
      <c r="W11" s="7"/>
      <c r="X11" s="7"/>
      <c r="Y11" s="7"/>
      <c r="Z11" s="7"/>
      <c r="AA11" s="7"/>
      <c r="AB11" s="7"/>
      <c r="AC11" s="7"/>
    </row>
    <row r="12" spans="1:29" ht="33" x14ac:dyDescent="0.4">
      <c r="A12" s="124" t="s">
        <v>17</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row>
    <row r="13" spans="1:29" ht="18.75" x14ac:dyDescent="0.4">
      <c r="A13" s="120" t="s">
        <v>18</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row>
    <row r="15" spans="1:29" ht="94.5" customHeight="1" x14ac:dyDescent="0.4">
      <c r="A15" s="103" t="s">
        <v>288</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row>
    <row r="17" spans="1:29" x14ac:dyDescent="0.4">
      <c r="A17" s="104" t="s">
        <v>7</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row>
    <row r="19" spans="1:29" s="3" customFormat="1" ht="15.75" x14ac:dyDescent="0.4">
      <c r="A19" s="3" t="s">
        <v>27</v>
      </c>
    </row>
    <row r="20" spans="1:29" s="3" customFormat="1" ht="15.75" x14ac:dyDescent="0.4">
      <c r="B20" s="105" t="s">
        <v>8</v>
      </c>
      <c r="C20" s="105"/>
      <c r="D20" s="105"/>
      <c r="E20" s="105"/>
      <c r="F20" s="105"/>
      <c r="G20" s="105"/>
      <c r="H20" s="105"/>
      <c r="I20" s="110" t="s">
        <v>9</v>
      </c>
      <c r="J20" s="111"/>
      <c r="K20" s="111"/>
      <c r="L20" s="111"/>
      <c r="M20" s="111"/>
      <c r="N20" s="111"/>
      <c r="O20" s="111"/>
      <c r="P20" s="111"/>
      <c r="Q20" s="111"/>
      <c r="R20" s="111"/>
      <c r="S20" s="111"/>
      <c r="T20" s="111"/>
      <c r="U20" s="111"/>
      <c r="V20" s="111"/>
      <c r="W20" s="111"/>
      <c r="X20" s="111"/>
      <c r="Y20" s="111"/>
      <c r="Z20" s="112"/>
      <c r="AA20" s="108" t="s">
        <v>0</v>
      </c>
      <c r="AB20" s="109"/>
    </row>
    <row r="21" spans="1:29" s="3" customFormat="1" ht="28.35" customHeight="1" x14ac:dyDescent="0.4">
      <c r="B21" s="106" t="s">
        <v>42</v>
      </c>
      <c r="C21" s="106"/>
      <c r="D21" s="106"/>
      <c r="E21" s="106"/>
      <c r="F21" s="106"/>
      <c r="G21" s="106"/>
      <c r="H21" s="107"/>
      <c r="I21" s="113"/>
      <c r="J21" s="114"/>
      <c r="K21" s="114"/>
      <c r="L21" s="114"/>
      <c r="M21" s="114"/>
      <c r="N21" s="114"/>
      <c r="O21" s="114"/>
      <c r="P21" s="114"/>
      <c r="Q21" s="114"/>
      <c r="R21" s="114"/>
      <c r="S21" s="114"/>
      <c r="T21" s="114"/>
      <c r="U21" s="114"/>
      <c r="V21" s="114"/>
      <c r="W21" s="114"/>
      <c r="X21" s="114"/>
      <c r="Y21" s="114"/>
      <c r="Z21" s="115"/>
      <c r="AA21" s="116" t="s">
        <v>28</v>
      </c>
      <c r="AB21" s="117"/>
    </row>
    <row r="22" spans="1:29" s="3" customFormat="1" ht="28.35" customHeight="1" x14ac:dyDescent="0.4">
      <c r="B22" s="105" t="s">
        <v>11</v>
      </c>
      <c r="C22" s="105"/>
      <c r="D22" s="105"/>
      <c r="E22" s="105"/>
      <c r="F22" s="105"/>
      <c r="G22" s="105"/>
      <c r="H22" s="108"/>
      <c r="I22" s="139"/>
      <c r="J22" s="118"/>
      <c r="K22" s="118"/>
      <c r="L22" s="118"/>
      <c r="M22" s="118"/>
      <c r="N22" s="118"/>
      <c r="O22" s="119" t="s">
        <v>13</v>
      </c>
      <c r="P22" s="119"/>
      <c r="Q22" s="118"/>
      <c r="R22" s="118"/>
      <c r="S22" s="118"/>
      <c r="T22" s="119" t="s">
        <v>14</v>
      </c>
      <c r="U22" s="119"/>
      <c r="V22" s="118"/>
      <c r="W22" s="118"/>
      <c r="X22" s="118"/>
      <c r="Y22" s="119" t="s">
        <v>15</v>
      </c>
      <c r="Z22" s="138"/>
      <c r="AA22" s="116" t="s">
        <v>29</v>
      </c>
      <c r="AB22" s="117"/>
    </row>
    <row r="23" spans="1:29" s="3" customFormat="1" ht="28.35" customHeight="1" x14ac:dyDescent="0.4">
      <c r="B23" s="110" t="s">
        <v>19</v>
      </c>
      <c r="C23" s="111"/>
      <c r="D23" s="111"/>
      <c r="E23" s="111"/>
      <c r="F23" s="111"/>
      <c r="G23" s="111"/>
      <c r="H23" s="111"/>
      <c r="I23" s="157"/>
      <c r="J23" s="158"/>
      <c r="K23" s="158"/>
      <c r="L23" s="159" t="s">
        <v>20</v>
      </c>
      <c r="M23" s="159"/>
      <c r="N23" s="159"/>
      <c r="O23" s="159"/>
      <c r="P23" s="159"/>
      <c r="Q23" s="159"/>
      <c r="R23" s="159"/>
      <c r="S23" s="159"/>
      <c r="T23" s="159"/>
      <c r="U23" s="159"/>
      <c r="V23" s="159"/>
      <c r="W23" s="159"/>
      <c r="X23" s="159"/>
      <c r="Y23" s="159"/>
      <c r="Z23" s="160"/>
      <c r="AA23" s="168" t="s">
        <v>31</v>
      </c>
      <c r="AB23" s="169"/>
    </row>
    <row r="24" spans="1:29" s="3" customFormat="1" ht="28.35" customHeight="1" x14ac:dyDescent="0.4">
      <c r="B24" s="155"/>
      <c r="C24" s="156"/>
      <c r="D24" s="156"/>
      <c r="E24" s="156"/>
      <c r="F24" s="156"/>
      <c r="G24" s="156"/>
      <c r="H24" s="156"/>
      <c r="I24" s="157"/>
      <c r="J24" s="158"/>
      <c r="K24" s="158"/>
      <c r="L24" s="159" t="s">
        <v>21</v>
      </c>
      <c r="M24" s="159"/>
      <c r="N24" s="159"/>
      <c r="O24" s="159"/>
      <c r="P24" s="159"/>
      <c r="Q24" s="159"/>
      <c r="R24" s="159"/>
      <c r="S24" s="159"/>
      <c r="T24" s="159"/>
      <c r="U24" s="159"/>
      <c r="V24" s="159"/>
      <c r="W24" s="159"/>
      <c r="X24" s="159"/>
      <c r="Y24" s="159"/>
      <c r="Z24" s="160"/>
      <c r="AA24" s="170"/>
      <c r="AB24" s="171"/>
    </row>
    <row r="25" spans="1:29" s="3" customFormat="1" ht="28.35" customHeight="1" x14ac:dyDescent="0.4">
      <c r="B25" s="129"/>
      <c r="C25" s="130"/>
      <c r="D25" s="130"/>
      <c r="E25" s="130"/>
      <c r="F25" s="130"/>
      <c r="G25" s="130"/>
      <c r="H25" s="130"/>
      <c r="I25" s="157"/>
      <c r="J25" s="158"/>
      <c r="K25" s="158"/>
      <c r="L25" s="159" t="s">
        <v>22</v>
      </c>
      <c r="M25" s="159"/>
      <c r="N25" s="159"/>
      <c r="O25" s="159"/>
      <c r="P25" s="159"/>
      <c r="Q25" s="159"/>
      <c r="R25" s="159"/>
      <c r="S25" s="159"/>
      <c r="T25" s="159"/>
      <c r="U25" s="159"/>
      <c r="V25" s="159"/>
      <c r="W25" s="159"/>
      <c r="X25" s="159"/>
      <c r="Y25" s="159"/>
      <c r="Z25" s="160"/>
      <c r="AA25" s="172"/>
      <c r="AB25" s="173"/>
    </row>
    <row r="26" spans="1:29" x14ac:dyDescent="0.4">
      <c r="B26" s="7"/>
      <c r="C26" s="7"/>
      <c r="D26" s="7"/>
      <c r="E26" s="7"/>
    </row>
    <row r="27" spans="1:29" s="3" customFormat="1" ht="15.75" x14ac:dyDescent="0.4">
      <c r="A27" s="3" t="s">
        <v>30</v>
      </c>
    </row>
    <row r="28" spans="1:29" s="3" customFormat="1" ht="15.75" x14ac:dyDescent="0.4">
      <c r="B28" s="105" t="s">
        <v>8</v>
      </c>
      <c r="C28" s="105"/>
      <c r="D28" s="105"/>
      <c r="E28" s="105"/>
      <c r="F28" s="105"/>
      <c r="G28" s="105"/>
      <c r="H28" s="105"/>
      <c r="I28" s="110" t="s">
        <v>9</v>
      </c>
      <c r="J28" s="111"/>
      <c r="K28" s="111"/>
      <c r="L28" s="111"/>
      <c r="M28" s="111"/>
      <c r="N28" s="111"/>
      <c r="O28" s="111"/>
      <c r="P28" s="111"/>
      <c r="Q28" s="111"/>
      <c r="R28" s="111"/>
      <c r="S28" s="111"/>
      <c r="T28" s="111"/>
      <c r="U28" s="111"/>
      <c r="V28" s="111"/>
      <c r="W28" s="111"/>
      <c r="X28" s="111"/>
      <c r="Y28" s="111"/>
      <c r="Z28" s="112"/>
      <c r="AA28" s="108" t="s">
        <v>0</v>
      </c>
      <c r="AB28" s="109"/>
    </row>
    <row r="29" spans="1:29" s="3" customFormat="1" ht="15.75" x14ac:dyDescent="0.4">
      <c r="B29" s="110" t="s">
        <v>291</v>
      </c>
      <c r="C29" s="111"/>
      <c r="D29" s="111"/>
      <c r="E29" s="111"/>
      <c r="F29" s="111"/>
      <c r="G29" s="111"/>
      <c r="H29" s="112"/>
      <c r="I29" s="132" t="s">
        <v>39</v>
      </c>
      <c r="J29" s="133"/>
      <c r="K29" s="134"/>
      <c r="L29" s="134"/>
      <c r="M29" s="134"/>
      <c r="N29" s="134"/>
      <c r="O29" s="134"/>
      <c r="P29" s="134"/>
      <c r="Q29" s="134"/>
      <c r="R29" s="134"/>
      <c r="S29" s="134"/>
      <c r="T29" s="134"/>
      <c r="U29" s="134"/>
      <c r="V29" s="134"/>
      <c r="W29" s="134"/>
      <c r="X29" s="134"/>
      <c r="Y29" s="134"/>
      <c r="Z29" s="135"/>
      <c r="AA29" s="136" t="s">
        <v>293</v>
      </c>
      <c r="AB29" s="137"/>
    </row>
    <row r="30" spans="1:29" s="3" customFormat="1" ht="28.35" customHeight="1" x14ac:dyDescent="0.4">
      <c r="B30" s="129"/>
      <c r="C30" s="130"/>
      <c r="D30" s="130"/>
      <c r="E30" s="130"/>
      <c r="F30" s="130"/>
      <c r="G30" s="130"/>
      <c r="H30" s="131"/>
      <c r="I30" s="150"/>
      <c r="J30" s="151"/>
      <c r="K30" s="151"/>
      <c r="L30" s="151"/>
      <c r="M30" s="151"/>
      <c r="N30" s="151"/>
      <c r="O30" s="151"/>
      <c r="P30" s="151"/>
      <c r="Q30" s="151"/>
      <c r="R30" s="151"/>
      <c r="S30" s="151"/>
      <c r="T30" s="151"/>
      <c r="U30" s="151"/>
      <c r="V30" s="151"/>
      <c r="W30" s="151"/>
      <c r="X30" s="151"/>
      <c r="Y30" s="151"/>
      <c r="Z30" s="152"/>
      <c r="AA30" s="166" t="s">
        <v>294</v>
      </c>
      <c r="AB30" s="153"/>
    </row>
    <row r="31" spans="1:29" s="3" customFormat="1" ht="16.350000000000001" customHeight="1" x14ac:dyDescent="0.4">
      <c r="B31" s="147" t="s">
        <v>41</v>
      </c>
      <c r="C31" s="148"/>
      <c r="D31" s="148"/>
      <c r="E31" s="148"/>
      <c r="F31" s="148"/>
      <c r="G31" s="148"/>
      <c r="H31" s="148"/>
      <c r="I31" s="132" t="s">
        <v>39</v>
      </c>
      <c r="J31" s="133"/>
      <c r="K31" s="134"/>
      <c r="L31" s="134"/>
      <c r="M31" s="134"/>
      <c r="N31" s="134"/>
      <c r="O31" s="134"/>
      <c r="P31" s="134"/>
      <c r="Q31" s="134"/>
      <c r="R31" s="134"/>
      <c r="S31" s="134"/>
      <c r="T31" s="134"/>
      <c r="U31" s="134"/>
      <c r="V31" s="134"/>
      <c r="W31" s="134"/>
      <c r="X31" s="134"/>
      <c r="Y31" s="134"/>
      <c r="Z31" s="135"/>
      <c r="AA31" s="165" t="s">
        <v>293</v>
      </c>
      <c r="AB31" s="137"/>
    </row>
    <row r="32" spans="1:29" s="3" customFormat="1" ht="28.35" customHeight="1" x14ac:dyDescent="0.4">
      <c r="B32" s="107"/>
      <c r="C32" s="149"/>
      <c r="D32" s="149"/>
      <c r="E32" s="149"/>
      <c r="F32" s="149"/>
      <c r="G32" s="149"/>
      <c r="H32" s="149"/>
      <c r="I32" s="150"/>
      <c r="J32" s="151"/>
      <c r="K32" s="151"/>
      <c r="L32" s="151"/>
      <c r="M32" s="151"/>
      <c r="N32" s="151"/>
      <c r="O32" s="151"/>
      <c r="P32" s="151"/>
      <c r="Q32" s="151"/>
      <c r="R32" s="151"/>
      <c r="S32" s="151"/>
      <c r="T32" s="151"/>
      <c r="U32" s="151"/>
      <c r="V32" s="151"/>
      <c r="W32" s="151"/>
      <c r="X32" s="151"/>
      <c r="Y32" s="151"/>
      <c r="Z32" s="152"/>
      <c r="AA32" s="153" t="s">
        <v>35</v>
      </c>
      <c r="AB32" s="154"/>
    </row>
    <row r="33" spans="2:28" s="3" customFormat="1" ht="28.35" customHeight="1" x14ac:dyDescent="0.4">
      <c r="B33" s="140" t="s">
        <v>277</v>
      </c>
      <c r="C33" s="141"/>
      <c r="D33" s="141"/>
      <c r="E33" s="141"/>
      <c r="F33" s="141"/>
      <c r="G33" s="141"/>
      <c r="H33" s="141"/>
      <c r="I33" s="142"/>
      <c r="J33" s="143"/>
      <c r="K33" s="143"/>
      <c r="L33" s="143"/>
      <c r="M33" s="143"/>
      <c r="N33" s="143"/>
      <c r="O33" s="143"/>
      <c r="P33" s="143"/>
      <c r="Q33" s="143"/>
      <c r="R33" s="143"/>
      <c r="S33" s="143"/>
      <c r="T33" s="143"/>
      <c r="U33" s="143"/>
      <c r="V33" s="143"/>
      <c r="W33" s="143"/>
      <c r="X33" s="143"/>
      <c r="Y33" s="143"/>
      <c r="Z33" s="144"/>
      <c r="AA33" s="145" t="s">
        <v>36</v>
      </c>
      <c r="AB33" s="146"/>
    </row>
    <row r="34" spans="2:28" s="3" customFormat="1" ht="28.35" customHeight="1" x14ac:dyDescent="0.4">
      <c r="B34" s="108" t="s">
        <v>16</v>
      </c>
      <c r="C34" s="161"/>
      <c r="D34" s="161"/>
      <c r="E34" s="161"/>
      <c r="F34" s="161"/>
      <c r="G34" s="161"/>
      <c r="H34" s="161"/>
      <c r="I34" s="162"/>
      <c r="J34" s="163"/>
      <c r="K34" s="163"/>
      <c r="L34" s="163"/>
      <c r="M34" s="163"/>
      <c r="N34" s="163"/>
      <c r="O34" s="163"/>
      <c r="P34" s="163"/>
      <c r="Q34" s="163"/>
      <c r="R34" s="163"/>
      <c r="S34" s="163"/>
      <c r="T34" s="163"/>
      <c r="U34" s="163"/>
      <c r="V34" s="163"/>
      <c r="W34" s="163"/>
      <c r="X34" s="163"/>
      <c r="Y34" s="163"/>
      <c r="Z34" s="164"/>
      <c r="AA34" s="145" t="s">
        <v>37</v>
      </c>
      <c r="AB34" s="146"/>
    </row>
    <row r="35" spans="2:28" x14ac:dyDescent="0.4">
      <c r="B35" s="4"/>
      <c r="C35" s="4"/>
      <c r="D35" s="4"/>
      <c r="E35" s="4"/>
    </row>
    <row r="36" spans="2:28" x14ac:dyDescent="0.4">
      <c r="B36" s="7"/>
      <c r="C36" s="7"/>
      <c r="D36" s="7"/>
      <c r="E36" s="7"/>
    </row>
    <row r="37" spans="2:28" ht="51.75" customHeight="1" x14ac:dyDescent="0.4">
      <c r="B37" s="6"/>
      <c r="C37" s="8" t="s">
        <v>12</v>
      </c>
      <c r="D37" s="167" t="s">
        <v>28</v>
      </c>
      <c r="E37" s="176"/>
      <c r="F37" s="102" t="s">
        <v>24</v>
      </c>
      <c r="G37" s="177"/>
      <c r="H37" s="177"/>
      <c r="I37" s="177"/>
      <c r="J37" s="177"/>
      <c r="K37" s="177"/>
      <c r="L37" s="177"/>
      <c r="M37" s="177"/>
      <c r="N37" s="177"/>
      <c r="O37" s="177"/>
      <c r="P37" s="177"/>
      <c r="Q37" s="177"/>
      <c r="R37" s="177"/>
      <c r="S37" s="177"/>
      <c r="T37" s="177"/>
      <c r="U37" s="177"/>
      <c r="V37" s="177"/>
      <c r="W37" s="177"/>
      <c r="X37" s="177"/>
      <c r="Y37" s="177"/>
      <c r="Z37" s="177"/>
      <c r="AA37" s="177"/>
      <c r="AB37" s="177"/>
    </row>
    <row r="38" spans="2:28" x14ac:dyDescent="0.4">
      <c r="B38" s="5"/>
      <c r="C38" s="5"/>
      <c r="D38" s="167" t="s">
        <v>29</v>
      </c>
      <c r="E38" s="176"/>
      <c r="F38" s="102" t="s">
        <v>25</v>
      </c>
      <c r="G38" s="102"/>
      <c r="H38" s="102"/>
      <c r="I38" s="102"/>
      <c r="J38" s="102"/>
      <c r="K38" s="102"/>
      <c r="L38" s="102"/>
      <c r="M38" s="102"/>
      <c r="N38" s="102"/>
      <c r="O38" s="102"/>
      <c r="P38" s="102"/>
      <c r="Q38" s="102"/>
      <c r="R38" s="102"/>
      <c r="S38" s="102"/>
      <c r="T38" s="102"/>
      <c r="U38" s="102"/>
      <c r="V38" s="102"/>
      <c r="W38" s="102"/>
      <c r="X38" s="102"/>
      <c r="Y38" s="102"/>
      <c r="Z38" s="102"/>
      <c r="AA38" s="102"/>
      <c r="AB38" s="102"/>
    </row>
    <row r="39" spans="2:28" ht="24" customHeight="1" x14ac:dyDescent="0.4">
      <c r="B39" s="5"/>
      <c r="C39" s="5"/>
      <c r="D39" s="167" t="s">
        <v>31</v>
      </c>
      <c r="E39" s="167"/>
      <c r="F39" s="101" t="s">
        <v>23</v>
      </c>
      <c r="G39" s="102"/>
      <c r="H39" s="102"/>
      <c r="I39" s="102"/>
      <c r="J39" s="102"/>
      <c r="K39" s="102"/>
      <c r="L39" s="102"/>
      <c r="M39" s="102"/>
      <c r="N39" s="102"/>
      <c r="O39" s="102"/>
      <c r="P39" s="102"/>
      <c r="Q39" s="102"/>
      <c r="R39" s="102"/>
      <c r="S39" s="102"/>
      <c r="T39" s="102"/>
      <c r="U39" s="102"/>
      <c r="V39" s="102"/>
      <c r="W39" s="102"/>
      <c r="X39" s="102"/>
      <c r="Y39" s="102"/>
      <c r="Z39" s="102"/>
      <c r="AA39" s="102"/>
      <c r="AB39" s="102"/>
    </row>
    <row r="40" spans="2:28" ht="44.25" customHeight="1" x14ac:dyDescent="0.4">
      <c r="B40" s="5"/>
      <c r="C40" s="5"/>
      <c r="D40" s="167" t="s">
        <v>32</v>
      </c>
      <c r="E40" s="167"/>
      <c r="F40" s="178" t="s">
        <v>295</v>
      </c>
      <c r="G40" s="179"/>
      <c r="H40" s="179"/>
      <c r="I40" s="179"/>
      <c r="J40" s="179"/>
      <c r="K40" s="179"/>
      <c r="L40" s="179"/>
      <c r="M40" s="179"/>
      <c r="N40" s="179"/>
      <c r="O40" s="179"/>
      <c r="P40" s="179"/>
      <c r="Q40" s="179"/>
      <c r="R40" s="179"/>
      <c r="S40" s="179"/>
      <c r="T40" s="179"/>
      <c r="U40" s="179"/>
      <c r="V40" s="179"/>
      <c r="W40" s="179"/>
      <c r="X40" s="179"/>
      <c r="Y40" s="179"/>
      <c r="Z40" s="179"/>
      <c r="AA40" s="179"/>
      <c r="AB40" s="179"/>
    </row>
    <row r="41" spans="2:28" ht="59.25" customHeight="1" x14ac:dyDescent="0.4">
      <c r="B41" s="5"/>
      <c r="C41" s="5"/>
      <c r="D41" s="167" t="s">
        <v>33</v>
      </c>
      <c r="E41" s="167"/>
      <c r="F41" s="101" t="s">
        <v>44</v>
      </c>
      <c r="G41" s="102"/>
      <c r="H41" s="102"/>
      <c r="I41" s="102"/>
      <c r="J41" s="102"/>
      <c r="K41" s="102"/>
      <c r="L41" s="102"/>
      <c r="M41" s="102"/>
      <c r="N41" s="102"/>
      <c r="O41" s="102"/>
      <c r="P41" s="102"/>
      <c r="Q41" s="102"/>
      <c r="R41" s="102"/>
      <c r="S41" s="102"/>
      <c r="T41" s="102"/>
      <c r="U41" s="102"/>
      <c r="V41" s="102"/>
      <c r="W41" s="102"/>
      <c r="X41" s="102"/>
      <c r="Y41" s="102"/>
      <c r="Z41" s="102"/>
      <c r="AA41" s="102"/>
      <c r="AB41" s="102"/>
    </row>
    <row r="42" spans="2:28" ht="17.25" customHeight="1" x14ac:dyDescent="0.4">
      <c r="B42" s="5"/>
      <c r="C42" s="5"/>
      <c r="D42" s="167" t="s">
        <v>35</v>
      </c>
      <c r="E42" s="167"/>
      <c r="F42" s="101" t="s">
        <v>34</v>
      </c>
      <c r="G42" s="102"/>
      <c r="H42" s="102"/>
      <c r="I42" s="102"/>
      <c r="J42" s="102"/>
      <c r="K42" s="102"/>
      <c r="L42" s="102"/>
      <c r="M42" s="102"/>
      <c r="N42" s="102"/>
      <c r="O42" s="102"/>
      <c r="P42" s="102"/>
      <c r="Q42" s="102"/>
      <c r="R42" s="102"/>
      <c r="S42" s="102"/>
      <c r="T42" s="102"/>
      <c r="U42" s="102"/>
      <c r="V42" s="102"/>
      <c r="W42" s="102"/>
      <c r="X42" s="102"/>
      <c r="Y42" s="102"/>
      <c r="Z42" s="102"/>
      <c r="AA42" s="102"/>
      <c r="AB42" s="102"/>
    </row>
    <row r="43" spans="2:28" ht="60.75" customHeight="1" x14ac:dyDescent="0.4">
      <c r="B43" s="5"/>
      <c r="C43" s="5"/>
      <c r="D43" s="167" t="s">
        <v>36</v>
      </c>
      <c r="E43" s="167"/>
      <c r="F43" s="178" t="s">
        <v>278</v>
      </c>
      <c r="G43" s="179"/>
      <c r="H43" s="179"/>
      <c r="I43" s="179"/>
      <c r="J43" s="179"/>
      <c r="K43" s="179"/>
      <c r="L43" s="179"/>
      <c r="M43" s="179"/>
      <c r="N43" s="179"/>
      <c r="O43" s="179"/>
      <c r="P43" s="179"/>
      <c r="Q43" s="179"/>
      <c r="R43" s="179"/>
      <c r="S43" s="179"/>
      <c r="T43" s="179"/>
      <c r="U43" s="179"/>
      <c r="V43" s="179"/>
      <c r="W43" s="179"/>
      <c r="X43" s="179"/>
      <c r="Y43" s="179"/>
      <c r="Z43" s="179"/>
      <c r="AA43" s="179"/>
      <c r="AB43" s="179"/>
    </row>
    <row r="44" spans="2:28" ht="45.75" customHeight="1" x14ac:dyDescent="0.4">
      <c r="B44" s="5"/>
      <c r="C44" s="5"/>
      <c r="D44" s="167" t="s">
        <v>37</v>
      </c>
      <c r="E44" s="167"/>
      <c r="F44" s="178" t="s">
        <v>43</v>
      </c>
      <c r="G44" s="179"/>
      <c r="H44" s="179"/>
      <c r="I44" s="179"/>
      <c r="J44" s="179"/>
      <c r="K44" s="179"/>
      <c r="L44" s="179"/>
      <c r="M44" s="179"/>
      <c r="N44" s="179"/>
      <c r="O44" s="179"/>
      <c r="P44" s="179"/>
      <c r="Q44" s="179"/>
      <c r="R44" s="179"/>
      <c r="S44" s="179"/>
      <c r="T44" s="179"/>
      <c r="U44" s="179"/>
      <c r="V44" s="179"/>
      <c r="W44" s="179"/>
      <c r="X44" s="179"/>
      <c r="Y44" s="179"/>
      <c r="Z44" s="179"/>
      <c r="AA44" s="179"/>
      <c r="AB44" s="179"/>
    </row>
    <row r="46" spans="2:28" x14ac:dyDescent="0.4">
      <c r="AB46" s="2" t="s">
        <v>10</v>
      </c>
    </row>
    <row r="50" spans="1:29" ht="6.75" customHeight="1" x14ac:dyDescent="0.4"/>
    <row r="51" spans="1:29" ht="6.7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row>
    <row r="52" spans="1:29" x14ac:dyDescent="0.4">
      <c r="A52" s="174" t="s">
        <v>297</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row>
    <row r="53" spans="1:29" x14ac:dyDescent="0.4">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row>
    <row r="54" spans="1:29" x14ac:dyDescent="0.4">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row>
    <row r="55" spans="1:29" x14ac:dyDescent="0.4">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row>
  </sheetData>
  <sheetProtection algorithmName="SHA-512" hashValue="tYd38bBJpXaMk2Wmtq+EvhlIiBzDXFsEoE1VkINSaBKbX2WaMz4IVFP+5h53cLxvSFVKsTu6Nom3LpMVl78vlw==" saltValue="uItOcoJuN0voJrX+yeNBRA==" spinCount="100000" sheet="1" selectLockedCells="1"/>
  <mergeCells count="77">
    <mergeCell ref="D39:E39"/>
    <mergeCell ref="AA23:AB25"/>
    <mergeCell ref="A52:AC55"/>
    <mergeCell ref="D37:E37"/>
    <mergeCell ref="F37:AB37"/>
    <mergeCell ref="D40:E40"/>
    <mergeCell ref="F40:AB40"/>
    <mergeCell ref="D44:E44"/>
    <mergeCell ref="F44:AB44"/>
    <mergeCell ref="D42:E42"/>
    <mergeCell ref="F42:AB42"/>
    <mergeCell ref="D38:E38"/>
    <mergeCell ref="F38:AB38"/>
    <mergeCell ref="D43:E43"/>
    <mergeCell ref="F43:AB43"/>
    <mergeCell ref="D41:E41"/>
    <mergeCell ref="F41:AB41"/>
    <mergeCell ref="B23:H25"/>
    <mergeCell ref="I23:K23"/>
    <mergeCell ref="L23:Z23"/>
    <mergeCell ref="I24:K24"/>
    <mergeCell ref="L24:Z24"/>
    <mergeCell ref="I25:K25"/>
    <mergeCell ref="L25:Z25"/>
    <mergeCell ref="AA34:AB34"/>
    <mergeCell ref="B34:H34"/>
    <mergeCell ref="I34:Z34"/>
    <mergeCell ref="I31:J31"/>
    <mergeCell ref="AA31:AB31"/>
    <mergeCell ref="AA30:AB30"/>
    <mergeCell ref="K31:Z31"/>
    <mergeCell ref="I30:Z30"/>
    <mergeCell ref="B33:H33"/>
    <mergeCell ref="I33:Z33"/>
    <mergeCell ref="AA33:AB33"/>
    <mergeCell ref="B31:H32"/>
    <mergeCell ref="I32:Z32"/>
    <mergeCell ref="AA32:AB32"/>
    <mergeCell ref="B29:H30"/>
    <mergeCell ref="I29:J29"/>
    <mergeCell ref="K29:Z29"/>
    <mergeCell ref="AA29:AB29"/>
    <mergeCell ref="B22:H22"/>
    <mergeCell ref="Y22:Z22"/>
    <mergeCell ref="I22:N22"/>
    <mergeCell ref="O22:P22"/>
    <mergeCell ref="A13:AC13"/>
    <mergeCell ref="X2:Y2"/>
    <mergeCell ref="AA2:AB2"/>
    <mergeCell ref="P6:AC6"/>
    <mergeCell ref="P8:AC8"/>
    <mergeCell ref="P9:AC9"/>
    <mergeCell ref="P7:AC7"/>
    <mergeCell ref="A12:AC12"/>
    <mergeCell ref="T2:V2"/>
    <mergeCell ref="P10:AC10"/>
    <mergeCell ref="A10:O10"/>
    <mergeCell ref="A9:O9"/>
    <mergeCell ref="A8:O8"/>
    <mergeCell ref="A7:O7"/>
    <mergeCell ref="A6:O6"/>
    <mergeCell ref="F39:AB39"/>
    <mergeCell ref="A15:AC15"/>
    <mergeCell ref="A17:AC17"/>
    <mergeCell ref="B20:H20"/>
    <mergeCell ref="B21:H21"/>
    <mergeCell ref="AA28:AB28"/>
    <mergeCell ref="I28:Z28"/>
    <mergeCell ref="I20:Z20"/>
    <mergeCell ref="I21:Z21"/>
    <mergeCell ref="AA20:AB20"/>
    <mergeCell ref="AA21:AB21"/>
    <mergeCell ref="AA22:AB22"/>
    <mergeCell ref="Q22:S22"/>
    <mergeCell ref="T22:U22"/>
    <mergeCell ref="V22:X22"/>
    <mergeCell ref="B28:H28"/>
  </mergeCells>
  <phoneticPr fontId="1"/>
  <conditionalFormatting sqref="I21:Z21">
    <cfRule type="expression" dxfId="5" priority="6">
      <formula>ISBLANK($I$21)</formula>
    </cfRule>
  </conditionalFormatting>
  <conditionalFormatting sqref="I22:N22 Q22:S22 V22:X22">
    <cfRule type="expression" dxfId="4" priority="5">
      <formula>ISBLANK(I22)</formula>
    </cfRule>
  </conditionalFormatting>
  <conditionalFormatting sqref="I23:K25">
    <cfRule type="expression" dxfId="3" priority="4">
      <formula>AND(ISBLANK($I$23),ISBLANK($I$24),ISBLANK($I$25))</formula>
    </cfRule>
  </conditionalFormatting>
  <conditionalFormatting sqref="I33:Z33">
    <cfRule type="expression" dxfId="2" priority="2">
      <formula>OR($I$23&lt;&gt;"○",$I$23="")</formula>
    </cfRule>
  </conditionalFormatting>
  <dataValidations count="11">
    <dataValidation type="list" allowBlank="1" showInputMessage="1" showErrorMessage="1" sqref="I21">
      <formula1>"新規,変更"</formula1>
    </dataValidation>
    <dataValidation type="custom" imeMode="disabled" operator="equal" allowBlank="1" showInputMessage="1" showErrorMessage="1" errorTitle="形式エラー" error="半角数字7桁で御記入ください。" sqref="I34:Z34">
      <formula1>AND(LEN(I34)=LENB(I34),LEN(I34)=7)</formula1>
    </dataValidation>
    <dataValidation type="list" operator="equal" allowBlank="1" showInputMessage="1" showErrorMessage="1" sqref="I23:K25">
      <formula1>"○"</formula1>
    </dataValidation>
    <dataValidation type="textLength" operator="lessThanOrEqual" allowBlank="1" showInputMessage="1" showErrorMessage="1" errorTitle="形式エラー" error="全角8文字以内で御記入ください。" sqref="I33:Z33">
      <formula1>8</formula1>
    </dataValidation>
    <dataValidation type="textLength" operator="lessThanOrEqual" allowBlank="1" showInputMessage="1" showErrorMessage="1" errorTitle="形式エラー" error="全角5文字以内で御記入ください。" sqref="I32:Z32">
      <formula1>5</formula1>
    </dataValidation>
    <dataValidation type="custom" imeMode="halfAlpha" allowBlank="1" showInputMessage="1" showErrorMessage="1" errorTitle="形式エラー" error="半角数字4桁で御記入ください。" sqref="I22:N22">
      <formula1>AND(LEN(I22)=4,ISNUMBER(I22))</formula1>
    </dataValidation>
    <dataValidation type="whole" imeMode="halfAlpha" allowBlank="1" showInputMessage="1" showErrorMessage="1" errorTitle="形式エラー" error="半角数字で1～12の値を御記入ください。" sqref="Q22:S22">
      <formula1>1</formula1>
      <formula2>12</formula2>
    </dataValidation>
    <dataValidation type="whole" imeMode="halfAlpha" allowBlank="1" showInputMessage="1" showErrorMessage="1" errorTitle="形式エラー" error="半角数字で1～31の値を御記入ください。" sqref="V22:X22">
      <formula1>1</formula1>
      <formula2>31</formula2>
    </dataValidation>
    <dataValidation type="textLength" operator="lessThanOrEqual" allowBlank="1" showInputMessage="1" showErrorMessage="1" errorTitle="形式エラー" error="全角50文字以内で御記入ください。" sqref="I30:Z30">
      <formula1>50</formula1>
    </dataValidation>
    <dataValidation type="custom" imeMode="halfKatakana" allowBlank="1" showInputMessage="1" showErrorMessage="1" errorTitle="形式エラー" error="半角カナで御記入ください。" sqref="K31:Z31">
      <formula1>AND(LEN(K31)=LENB(K31))</formula1>
    </dataValidation>
    <dataValidation type="custom" imeMode="halfKatakana" allowBlank="1" showInputMessage="1" showErrorMessage="1" errorTitle="形式エラー" error="半角カナで御記入ください。" prompt="「株式会社」は「ｶ)」等に略さずに、すべて御記入ください。" sqref="K29:Z29">
      <formula1>AND(LEN(K29)=LENB(K29))</formula1>
    </dataValidation>
  </dataValidations>
  <pageMargins left="0.78740157480314965" right="0.78740157480314965" top="0.78740157480314965" bottom="1.1811023622047245" header="0.31496062992125984" footer="0.31496062992125984"/>
  <pageSetup paperSize="9" fitToHeight="0" orientation="portrait" r:id="rId1"/>
  <headerFooter>
    <oddHeader xml:space="preserve">&amp;R&amp;10&amp;K000000CMN-B03&amp;7(2023年8月7日版)&amp;10
</oddHeader>
    <oddFooter>&amp;C&amp;10&amp;P / &amp;N</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0"/>
  <sheetViews>
    <sheetView view="pageBreakPreview" zoomScale="70" zoomScaleNormal="70" zoomScaleSheetLayoutView="70" workbookViewId="0">
      <pane xSplit="4" ySplit="12" topLeftCell="E13" activePane="bottomRight" state="frozen"/>
      <selection activeCell="T2" sqref="T2:V2"/>
      <selection pane="topRight" activeCell="T2" sqref="T2:V2"/>
      <selection pane="bottomLeft" activeCell="T2" sqref="T2:V2"/>
      <selection pane="bottomRight" activeCell="T2" sqref="T2:V2"/>
    </sheetView>
  </sheetViews>
  <sheetFormatPr defaultRowHeight="18.75" outlineLevelCol="1" x14ac:dyDescent="0.4"/>
  <cols>
    <col min="1" max="1" width="2.5" customWidth="1"/>
    <col min="2" max="2" width="25.5" bestFit="1" customWidth="1"/>
    <col min="3" max="3" width="46.375" bestFit="1" customWidth="1"/>
    <col min="4" max="4" width="17.75" customWidth="1"/>
    <col min="5" max="5" width="39.5" customWidth="1"/>
    <col min="6" max="6" width="17.375" customWidth="1"/>
    <col min="7" max="7" width="15.125" customWidth="1"/>
    <col min="8" max="8" width="14" customWidth="1"/>
    <col min="9" max="10" width="24" customWidth="1"/>
    <col min="11" max="11" width="28.125" customWidth="1"/>
    <col min="12" max="12" width="41.75" customWidth="1" outlineLevel="1"/>
    <col min="13" max="13" width="52.625" customWidth="1" outlineLevel="1"/>
    <col min="14" max="14" width="46" customWidth="1" outlineLevel="1"/>
    <col min="15" max="15" width="9" customWidth="1"/>
    <col min="16" max="17" width="9" customWidth="1" outlineLevel="1"/>
    <col min="18" max="18" width="15.125" customWidth="1" outlineLevel="1"/>
    <col min="19" max="20" width="9" customWidth="1" outlineLevel="1"/>
    <col min="21" max="21" width="42.875" style="10" customWidth="1" outlineLevel="1"/>
    <col min="22" max="22" width="30.875" customWidth="1" outlineLevel="1"/>
    <col min="23" max="23" width="27.625" customWidth="1" outlineLevel="1"/>
  </cols>
  <sheetData>
    <row r="1" spans="2:23" x14ac:dyDescent="0.4">
      <c r="B1" t="s">
        <v>45</v>
      </c>
    </row>
    <row r="2" spans="2:23" x14ac:dyDescent="0.4">
      <c r="B2" s="11" t="s">
        <v>46</v>
      </c>
      <c r="C2" s="12" t="s">
        <v>47</v>
      </c>
    </row>
    <row r="3" spans="2:23" x14ac:dyDescent="0.4">
      <c r="B3" s="11" t="s">
        <v>48</v>
      </c>
      <c r="C3" s="12" t="s">
        <v>49</v>
      </c>
    </row>
    <row r="4" spans="2:23" x14ac:dyDescent="0.4">
      <c r="B4" s="11" t="s">
        <v>50</v>
      </c>
      <c r="C4" s="12" t="s">
        <v>51</v>
      </c>
    </row>
    <row r="5" spans="2:23" x14ac:dyDescent="0.4">
      <c r="B5" s="11" t="s">
        <v>52</v>
      </c>
      <c r="C5" s="13">
        <v>13</v>
      </c>
    </row>
    <row r="6" spans="2:23" x14ac:dyDescent="0.4">
      <c r="B6" s="11" t="s">
        <v>53</v>
      </c>
      <c r="C6" s="13">
        <v>48</v>
      </c>
    </row>
    <row r="8" spans="2:23" ht="19.5" thickBot="1" x14ac:dyDescent="0.45">
      <c r="B8" t="s">
        <v>54</v>
      </c>
    </row>
    <row r="9" spans="2:23" ht="19.5" thickTop="1" x14ac:dyDescent="0.4">
      <c r="B9" s="14"/>
      <c r="C9" s="15"/>
      <c r="D9" s="16"/>
      <c r="E9" s="17" t="s">
        <v>55</v>
      </c>
      <c r="F9" s="18"/>
      <c r="G9" s="18"/>
      <c r="H9" s="18"/>
      <c r="I9" s="18"/>
      <c r="J9" s="19"/>
      <c r="K9" s="18" t="s">
        <v>56</v>
      </c>
      <c r="L9" s="18"/>
      <c r="M9" s="18"/>
      <c r="N9" s="20"/>
      <c r="O9" s="17" t="s">
        <v>57</v>
      </c>
      <c r="P9" s="18"/>
      <c r="Q9" s="18"/>
      <c r="R9" s="18"/>
      <c r="S9" s="18"/>
      <c r="T9" s="18"/>
      <c r="U9" s="18"/>
      <c r="V9" s="18"/>
      <c r="W9" s="18"/>
    </row>
    <row r="10" spans="2:23" x14ac:dyDescent="0.4">
      <c r="B10" s="21" t="s">
        <v>58</v>
      </c>
      <c r="C10" s="21" t="s">
        <v>59</v>
      </c>
      <c r="D10" s="22" t="s">
        <v>60</v>
      </c>
      <c r="E10" s="23" t="s">
        <v>61</v>
      </c>
      <c r="F10" s="21" t="s">
        <v>62</v>
      </c>
      <c r="G10" s="21" t="s">
        <v>63</v>
      </c>
      <c r="H10" s="21" t="s">
        <v>64</v>
      </c>
      <c r="I10" s="22" t="s">
        <v>65</v>
      </c>
      <c r="J10" s="24" t="s">
        <v>0</v>
      </c>
      <c r="K10" s="25" t="s">
        <v>66</v>
      </c>
      <c r="L10" s="26" t="s">
        <v>67</v>
      </c>
      <c r="M10" s="27" t="s">
        <v>68</v>
      </c>
      <c r="N10" s="28" t="s">
        <v>0</v>
      </c>
      <c r="O10" s="180" t="s">
        <v>69</v>
      </c>
      <c r="P10" s="181"/>
      <c r="Q10" s="182" t="s">
        <v>70</v>
      </c>
      <c r="R10" s="183"/>
      <c r="S10" s="183"/>
      <c r="T10" s="181"/>
      <c r="U10" s="26" t="s">
        <v>71</v>
      </c>
      <c r="V10" s="22" t="s">
        <v>72</v>
      </c>
      <c r="W10" s="22" t="s">
        <v>0</v>
      </c>
    </row>
    <row r="11" spans="2:23" x14ac:dyDescent="0.4">
      <c r="B11" s="29"/>
      <c r="C11" s="29"/>
      <c r="D11" s="30"/>
      <c r="E11" s="31"/>
      <c r="F11" s="29"/>
      <c r="G11" s="29"/>
      <c r="H11" s="29"/>
      <c r="I11" s="30"/>
      <c r="J11" s="32"/>
      <c r="K11" s="33"/>
      <c r="L11" s="34"/>
      <c r="M11" s="35"/>
      <c r="N11" s="36"/>
      <c r="O11" s="37"/>
      <c r="P11" s="33"/>
      <c r="Q11" s="30"/>
      <c r="R11" s="33"/>
      <c r="S11" s="38"/>
      <c r="T11" s="38"/>
      <c r="U11" s="34"/>
      <c r="V11" s="30"/>
      <c r="W11" s="30"/>
    </row>
    <row r="12" spans="2:23" s="52" customFormat="1" ht="174.75" customHeight="1" thickBot="1" x14ac:dyDescent="0.45">
      <c r="B12" s="39"/>
      <c r="C12" s="40" t="s">
        <v>73</v>
      </c>
      <c r="D12" s="41" t="s">
        <v>74</v>
      </c>
      <c r="E12" s="42" t="s">
        <v>75</v>
      </c>
      <c r="F12" s="40" t="s">
        <v>76</v>
      </c>
      <c r="G12" s="40" t="s">
        <v>77</v>
      </c>
      <c r="H12" s="40" t="s">
        <v>78</v>
      </c>
      <c r="I12" s="43" t="s">
        <v>79</v>
      </c>
      <c r="J12" s="44" t="s">
        <v>80</v>
      </c>
      <c r="K12" s="45" t="s">
        <v>81</v>
      </c>
      <c r="L12" s="46" t="s">
        <v>82</v>
      </c>
      <c r="M12" s="41" t="s">
        <v>83</v>
      </c>
      <c r="N12" s="47" t="s">
        <v>80</v>
      </c>
      <c r="O12" s="48" t="s">
        <v>84</v>
      </c>
      <c r="P12" s="39" t="s">
        <v>85</v>
      </c>
      <c r="Q12" s="39" t="s">
        <v>86</v>
      </c>
      <c r="R12" s="39" t="s">
        <v>50</v>
      </c>
      <c r="S12" s="39" t="s">
        <v>87</v>
      </c>
      <c r="T12" s="39" t="s">
        <v>88</v>
      </c>
      <c r="U12" s="49" t="s">
        <v>89</v>
      </c>
      <c r="V12" s="50" t="s">
        <v>90</v>
      </c>
      <c r="W12" s="51" t="s">
        <v>80</v>
      </c>
    </row>
    <row r="13" spans="2:23" s="66" customFormat="1" ht="19.5" thickTop="1" x14ac:dyDescent="0.4">
      <c r="B13" s="53">
        <f>ROW()-12</f>
        <v>1</v>
      </c>
      <c r="C13" s="53" t="s">
        <v>91</v>
      </c>
      <c r="D13" s="54" t="s">
        <v>92</v>
      </c>
      <c r="E13" s="55" t="s">
        <v>93</v>
      </c>
      <c r="F13" s="53" t="s">
        <v>94</v>
      </c>
      <c r="G13" s="53">
        <v>1</v>
      </c>
      <c r="H13" s="54">
        <v>1</v>
      </c>
      <c r="I13" s="56"/>
      <c r="J13" s="57"/>
      <c r="K13" s="58" t="s">
        <v>95</v>
      </c>
      <c r="L13" s="59" t="s">
        <v>96</v>
      </c>
      <c r="M13" s="60" t="s">
        <v>97</v>
      </c>
      <c r="N13" s="61" t="s">
        <v>98</v>
      </c>
      <c r="O13" s="62" t="s">
        <v>99</v>
      </c>
      <c r="P13" s="63" t="s">
        <v>92</v>
      </c>
      <c r="Q13" s="63" t="s">
        <v>100</v>
      </c>
      <c r="R13" s="63" t="s">
        <v>101</v>
      </c>
      <c r="S13" s="63" t="s">
        <v>102</v>
      </c>
      <c r="T13" s="63" t="s">
        <v>103</v>
      </c>
      <c r="U13" s="64"/>
      <c r="V13" s="65">
        <v>1</v>
      </c>
      <c r="W13" s="65"/>
    </row>
    <row r="14" spans="2:23" s="66" customFormat="1" x14ac:dyDescent="0.4">
      <c r="B14" s="53">
        <f t="shared" ref="B14:B50" si="0">ROW()-12</f>
        <v>2</v>
      </c>
      <c r="C14" s="53" t="s">
        <v>104</v>
      </c>
      <c r="D14" s="54" t="s">
        <v>106</v>
      </c>
      <c r="E14" s="55" t="s">
        <v>107</v>
      </c>
      <c r="F14" s="53" t="s">
        <v>108</v>
      </c>
      <c r="G14" s="53">
        <v>1</v>
      </c>
      <c r="H14" s="54">
        <v>2</v>
      </c>
      <c r="I14" s="67"/>
      <c r="J14" s="68"/>
      <c r="K14" s="58" t="s">
        <v>95</v>
      </c>
      <c r="L14" s="59" t="s">
        <v>96</v>
      </c>
      <c r="M14" s="60" t="s">
        <v>97</v>
      </c>
      <c r="N14" s="69" t="s">
        <v>109</v>
      </c>
      <c r="O14" s="62" t="s">
        <v>110</v>
      </c>
      <c r="P14" s="63" t="s">
        <v>101</v>
      </c>
      <c r="Q14" s="63" t="s">
        <v>100</v>
      </c>
      <c r="R14" s="63" t="s">
        <v>101</v>
      </c>
      <c r="S14" s="63" t="s">
        <v>110</v>
      </c>
      <c r="T14" s="63" t="s">
        <v>110</v>
      </c>
      <c r="U14" s="69"/>
      <c r="V14" s="70">
        <v>1</v>
      </c>
      <c r="W14" s="70"/>
    </row>
    <row r="15" spans="2:23" s="66" customFormat="1" x14ac:dyDescent="0.4">
      <c r="B15" s="53">
        <f t="shared" si="0"/>
        <v>3</v>
      </c>
      <c r="C15" s="53" t="s">
        <v>111</v>
      </c>
      <c r="D15" s="54" t="s">
        <v>99</v>
      </c>
      <c r="E15" s="55" t="s">
        <v>112</v>
      </c>
      <c r="F15" s="53" t="s">
        <v>113</v>
      </c>
      <c r="G15" s="53">
        <v>1</v>
      </c>
      <c r="H15" s="54">
        <v>3</v>
      </c>
      <c r="I15" s="67"/>
      <c r="J15" s="68"/>
      <c r="K15" s="58" t="s">
        <v>95</v>
      </c>
      <c r="L15" s="59" t="s">
        <v>96</v>
      </c>
      <c r="M15" s="60" t="s">
        <v>97</v>
      </c>
      <c r="N15" s="69" t="s">
        <v>109</v>
      </c>
      <c r="O15" s="62" t="s">
        <v>99</v>
      </c>
      <c r="P15" s="63" t="s">
        <v>99</v>
      </c>
      <c r="Q15" s="63" t="s">
        <v>100</v>
      </c>
      <c r="R15" s="63" t="s">
        <v>101</v>
      </c>
      <c r="S15" s="63" t="s">
        <v>99</v>
      </c>
      <c r="T15" s="63" t="s">
        <v>99</v>
      </c>
      <c r="U15" s="69"/>
      <c r="V15" s="70">
        <v>1</v>
      </c>
      <c r="W15" s="70"/>
    </row>
    <row r="16" spans="2:23" s="66" customFormat="1" x14ac:dyDescent="0.4">
      <c r="B16" s="53">
        <f t="shared" si="0"/>
        <v>4</v>
      </c>
      <c r="C16" s="53" t="s">
        <v>114</v>
      </c>
      <c r="D16" s="54" t="s">
        <v>110</v>
      </c>
      <c r="E16" s="55" t="s">
        <v>115</v>
      </c>
      <c r="F16" s="53" t="s">
        <v>108</v>
      </c>
      <c r="G16" s="53">
        <v>1</v>
      </c>
      <c r="H16" s="54">
        <v>4</v>
      </c>
      <c r="I16" s="67"/>
      <c r="J16" s="68"/>
      <c r="K16" s="58" t="s">
        <v>95</v>
      </c>
      <c r="L16" s="59" t="s">
        <v>96</v>
      </c>
      <c r="M16" s="60" t="s">
        <v>97</v>
      </c>
      <c r="N16" s="69" t="s">
        <v>109</v>
      </c>
      <c r="O16" s="62" t="s">
        <v>105</v>
      </c>
      <c r="P16" s="63" t="s">
        <v>110</v>
      </c>
      <c r="Q16" s="63" t="s">
        <v>100</v>
      </c>
      <c r="R16" s="63" t="s">
        <v>110</v>
      </c>
      <c r="S16" s="63" t="s">
        <v>99</v>
      </c>
      <c r="T16" s="63" t="s">
        <v>99</v>
      </c>
      <c r="U16" s="69"/>
      <c r="V16" s="70">
        <v>1</v>
      </c>
      <c r="W16" s="70"/>
    </row>
    <row r="17" spans="2:23" s="66" customFormat="1" x14ac:dyDescent="0.4">
      <c r="B17" s="53">
        <f t="shared" si="0"/>
        <v>5</v>
      </c>
      <c r="C17" s="53" t="s">
        <v>116</v>
      </c>
      <c r="D17" s="54" t="s">
        <v>99</v>
      </c>
      <c r="E17" s="55" t="s">
        <v>117</v>
      </c>
      <c r="F17" s="53" t="s">
        <v>108</v>
      </c>
      <c r="G17" s="53">
        <v>1</v>
      </c>
      <c r="H17" s="54">
        <v>5</v>
      </c>
      <c r="I17" s="67"/>
      <c r="J17" s="68"/>
      <c r="K17" s="58" t="s">
        <v>95</v>
      </c>
      <c r="L17" s="59" t="s">
        <v>96</v>
      </c>
      <c r="M17" s="60" t="s">
        <v>97</v>
      </c>
      <c r="N17" s="69" t="s">
        <v>109</v>
      </c>
      <c r="O17" s="62" t="s">
        <v>110</v>
      </c>
      <c r="P17" s="63" t="s">
        <v>101</v>
      </c>
      <c r="Q17" s="63" t="s">
        <v>100</v>
      </c>
      <c r="R17" s="63" t="s">
        <v>110</v>
      </c>
      <c r="S17" s="63" t="s">
        <v>101</v>
      </c>
      <c r="T17" s="63" t="s">
        <v>99</v>
      </c>
      <c r="U17" s="69"/>
      <c r="V17" s="70">
        <v>1</v>
      </c>
      <c r="W17" s="70"/>
    </row>
    <row r="18" spans="2:23" s="66" customFormat="1" x14ac:dyDescent="0.4">
      <c r="B18" s="53">
        <f t="shared" si="0"/>
        <v>6</v>
      </c>
      <c r="C18" s="53" t="s">
        <v>118</v>
      </c>
      <c r="D18" s="54" t="s">
        <v>99</v>
      </c>
      <c r="E18" s="55" t="s">
        <v>119</v>
      </c>
      <c r="F18" s="53" t="s">
        <v>108</v>
      </c>
      <c r="G18" s="53">
        <v>1</v>
      </c>
      <c r="H18" s="54">
        <v>6</v>
      </c>
      <c r="I18" s="67">
        <v>601000</v>
      </c>
      <c r="J18" s="68"/>
      <c r="K18" s="58" t="s">
        <v>95</v>
      </c>
      <c r="L18" s="59" t="s">
        <v>96</v>
      </c>
      <c r="M18" s="60" t="s">
        <v>120</v>
      </c>
      <c r="N18" s="61"/>
      <c r="O18" s="62">
        <v>6</v>
      </c>
      <c r="P18" s="63" t="s">
        <v>51</v>
      </c>
      <c r="Q18" s="63" t="s">
        <v>121</v>
      </c>
      <c r="R18" s="63" t="s">
        <v>51</v>
      </c>
      <c r="S18" s="63">
        <v>6</v>
      </c>
      <c r="T18" s="63">
        <v>9</v>
      </c>
      <c r="U18" s="71"/>
      <c r="V18" s="70">
        <v>1</v>
      </c>
      <c r="W18" s="70"/>
    </row>
    <row r="19" spans="2:23" s="66" customFormat="1" x14ac:dyDescent="0.4">
      <c r="B19" s="53">
        <f t="shared" si="0"/>
        <v>7</v>
      </c>
      <c r="C19" s="53" t="s">
        <v>122</v>
      </c>
      <c r="D19" s="54" t="s">
        <v>99</v>
      </c>
      <c r="E19" s="55" t="s">
        <v>119</v>
      </c>
      <c r="F19" s="53" t="s">
        <v>108</v>
      </c>
      <c r="G19" s="53">
        <v>1</v>
      </c>
      <c r="H19" s="54">
        <v>7</v>
      </c>
      <c r="I19" s="67" t="s">
        <v>123</v>
      </c>
      <c r="J19" s="68"/>
      <c r="K19" s="58" t="s">
        <v>95</v>
      </c>
      <c r="L19" s="59" t="s">
        <v>96</v>
      </c>
      <c r="M19" s="60" t="s">
        <v>124</v>
      </c>
      <c r="N19" s="61"/>
      <c r="O19" s="62">
        <v>3</v>
      </c>
      <c r="P19" s="63" t="s">
        <v>51</v>
      </c>
      <c r="Q19" s="63" t="s">
        <v>121</v>
      </c>
      <c r="R19" s="63" t="s">
        <v>51</v>
      </c>
      <c r="S19" s="63">
        <v>3</v>
      </c>
      <c r="T19" s="63" t="s">
        <v>125</v>
      </c>
      <c r="U19" s="71"/>
      <c r="V19" s="70">
        <v>1</v>
      </c>
      <c r="W19" s="70"/>
    </row>
    <row r="20" spans="2:23" s="66" customFormat="1" ht="56.25" x14ac:dyDescent="0.4">
      <c r="B20" s="53">
        <f t="shared" si="0"/>
        <v>8</v>
      </c>
      <c r="C20" s="59" t="s">
        <v>126</v>
      </c>
      <c r="D20" s="60" t="s">
        <v>127</v>
      </c>
      <c r="E20" s="55" t="s">
        <v>119</v>
      </c>
      <c r="F20" s="53" t="s">
        <v>108</v>
      </c>
      <c r="G20" s="53">
        <v>1</v>
      </c>
      <c r="H20" s="54">
        <v>8</v>
      </c>
      <c r="I20" s="67">
        <f ca="1">INDIRECT("補記シート!D18")</f>
        <v>0</v>
      </c>
      <c r="J20" s="68"/>
      <c r="K20" s="58" t="s">
        <v>128</v>
      </c>
      <c r="L20" s="59" t="s">
        <v>96</v>
      </c>
      <c r="M20" s="72" t="s">
        <v>129</v>
      </c>
      <c r="N20" s="73" t="s">
        <v>130</v>
      </c>
      <c r="O20" s="62">
        <v>7</v>
      </c>
      <c r="P20" s="63" t="s">
        <v>51</v>
      </c>
      <c r="Q20" s="63" t="s">
        <v>121</v>
      </c>
      <c r="R20" s="63" t="s">
        <v>51</v>
      </c>
      <c r="S20" s="63">
        <v>7</v>
      </c>
      <c r="T20" s="63" t="s">
        <v>131</v>
      </c>
      <c r="U20" s="74"/>
      <c r="V20" s="65">
        <v>1</v>
      </c>
      <c r="W20" s="65"/>
    </row>
    <row r="21" spans="2:23" s="66" customFormat="1" ht="56.25" x14ac:dyDescent="0.4">
      <c r="B21" s="53">
        <f t="shared" si="0"/>
        <v>9</v>
      </c>
      <c r="C21" s="59" t="s">
        <v>132</v>
      </c>
      <c r="D21" s="60" t="s">
        <v>127</v>
      </c>
      <c r="E21" s="55" t="s">
        <v>119</v>
      </c>
      <c r="F21" s="53" t="s">
        <v>108</v>
      </c>
      <c r="G21" s="53">
        <v>1</v>
      </c>
      <c r="H21" s="54">
        <v>9</v>
      </c>
      <c r="I21" s="67">
        <f ca="1">INDIRECT("補記シート!D19")</f>
        <v>0</v>
      </c>
      <c r="J21" s="68"/>
      <c r="K21" s="58" t="s">
        <v>128</v>
      </c>
      <c r="L21" s="59" t="s">
        <v>96</v>
      </c>
      <c r="M21" s="72" t="s">
        <v>133</v>
      </c>
      <c r="N21" s="73"/>
      <c r="O21" s="62">
        <v>8</v>
      </c>
      <c r="P21" s="63" t="s">
        <v>51</v>
      </c>
      <c r="Q21" s="63" t="s">
        <v>121</v>
      </c>
      <c r="R21" s="63" t="s">
        <v>51</v>
      </c>
      <c r="S21" s="63">
        <v>8</v>
      </c>
      <c r="T21" s="63">
        <v>9</v>
      </c>
      <c r="U21" s="74"/>
      <c r="V21" s="65">
        <v>1</v>
      </c>
      <c r="W21" s="65"/>
    </row>
    <row r="22" spans="2:23" s="66" customFormat="1" ht="56.25" x14ac:dyDescent="0.4">
      <c r="B22" s="53">
        <f t="shared" si="0"/>
        <v>10</v>
      </c>
      <c r="C22" s="53" t="s">
        <v>134</v>
      </c>
      <c r="D22" s="60" t="s">
        <v>127</v>
      </c>
      <c r="E22" s="55" t="s">
        <v>119</v>
      </c>
      <c r="F22" s="53" t="s">
        <v>108</v>
      </c>
      <c r="G22" s="53">
        <v>1</v>
      </c>
      <c r="H22" s="54">
        <v>10</v>
      </c>
      <c r="I22" s="67" t="str">
        <f ca="1">IF(INDIRECT("資金決済会社情報届出書!I21")="新規",1,IF(INDIRECT("資金決済会社情報届出書!I21")="変更",2,""))</f>
        <v/>
      </c>
      <c r="J22" s="68"/>
      <c r="K22" s="58" t="s">
        <v>135</v>
      </c>
      <c r="L22" s="74" t="s">
        <v>136</v>
      </c>
      <c r="M22" s="72" t="s">
        <v>279</v>
      </c>
      <c r="N22" s="73"/>
      <c r="O22" s="62">
        <v>1</v>
      </c>
      <c r="P22" s="63" t="s">
        <v>51</v>
      </c>
      <c r="Q22" s="63" t="s">
        <v>121</v>
      </c>
      <c r="R22" s="63" t="s">
        <v>51</v>
      </c>
      <c r="S22" s="63">
        <v>1</v>
      </c>
      <c r="T22" s="63">
        <v>9</v>
      </c>
      <c r="U22" s="71"/>
      <c r="V22" s="70">
        <v>1</v>
      </c>
      <c r="W22" s="70"/>
    </row>
    <row r="23" spans="2:23" s="66" customFormat="1" x14ac:dyDescent="0.4">
      <c r="B23" s="53">
        <f t="shared" si="0"/>
        <v>11</v>
      </c>
      <c r="C23" s="53" t="s">
        <v>137</v>
      </c>
      <c r="D23" s="54" t="s">
        <v>138</v>
      </c>
      <c r="E23" s="55" t="s">
        <v>139</v>
      </c>
      <c r="F23" s="53" t="s">
        <v>108</v>
      </c>
      <c r="G23" s="53">
        <v>1</v>
      </c>
      <c r="H23" s="54">
        <v>11</v>
      </c>
      <c r="I23" s="67"/>
      <c r="J23" s="68"/>
      <c r="K23" s="58" t="s">
        <v>95</v>
      </c>
      <c r="L23" s="59" t="s">
        <v>96</v>
      </c>
      <c r="M23" s="60" t="s">
        <v>97</v>
      </c>
      <c r="N23" s="61"/>
      <c r="O23" s="62">
        <v>1</v>
      </c>
      <c r="P23" s="63" t="s">
        <v>51</v>
      </c>
      <c r="Q23" s="63" t="s">
        <v>140</v>
      </c>
      <c r="R23" s="63" t="s">
        <v>51</v>
      </c>
      <c r="S23" s="63">
        <v>1</v>
      </c>
      <c r="T23" s="63" t="s">
        <v>141</v>
      </c>
      <c r="U23" s="71"/>
      <c r="V23" s="70">
        <v>1</v>
      </c>
      <c r="W23" s="70"/>
    </row>
    <row r="24" spans="2:23" s="66" customFormat="1" ht="56.25" x14ac:dyDescent="0.4">
      <c r="B24" s="53">
        <f t="shared" si="0"/>
        <v>12</v>
      </c>
      <c r="C24" s="59" t="s">
        <v>142</v>
      </c>
      <c r="D24" s="60" t="s">
        <v>127</v>
      </c>
      <c r="E24" s="75" t="s">
        <v>143</v>
      </c>
      <c r="F24" s="53" t="s">
        <v>108</v>
      </c>
      <c r="G24" s="53">
        <v>1</v>
      </c>
      <c r="H24" s="54">
        <v>12</v>
      </c>
      <c r="I24" s="67" t="str">
        <f ca="1">IF(I22=1,TEXT(DATE(INDIRECT("資金決済会社情報届出書!I22"),INDIRECT("資金決済会社情報届出書!Q22"),INDIRECT("資金決済会社情報届出書!V22")),"YYYYMMDD"),"")</f>
        <v/>
      </c>
      <c r="J24" s="68"/>
      <c r="K24" s="58" t="s">
        <v>135</v>
      </c>
      <c r="L24" s="74" t="s">
        <v>144</v>
      </c>
      <c r="M24" s="72" t="s">
        <v>145</v>
      </c>
      <c r="N24" s="73"/>
      <c r="O24" s="62">
        <v>8</v>
      </c>
      <c r="P24" s="63" t="s">
        <v>51</v>
      </c>
      <c r="Q24" s="63" t="s">
        <v>146</v>
      </c>
      <c r="R24" s="63" t="s">
        <v>51</v>
      </c>
      <c r="S24" s="63">
        <v>8</v>
      </c>
      <c r="T24" s="63">
        <v>9</v>
      </c>
      <c r="U24" s="74" t="s">
        <v>147</v>
      </c>
      <c r="V24" s="70">
        <v>1</v>
      </c>
      <c r="W24" s="70"/>
    </row>
    <row r="25" spans="2:23" s="66" customFormat="1" x14ac:dyDescent="0.4">
      <c r="B25" s="53">
        <f t="shared" si="0"/>
        <v>13</v>
      </c>
      <c r="C25" s="53" t="s">
        <v>148</v>
      </c>
      <c r="D25" s="54" t="s">
        <v>138</v>
      </c>
      <c r="E25" s="55" t="s">
        <v>149</v>
      </c>
      <c r="F25" s="53" t="s">
        <v>108</v>
      </c>
      <c r="G25" s="53">
        <v>1</v>
      </c>
      <c r="H25" s="54">
        <v>13</v>
      </c>
      <c r="I25" s="67"/>
      <c r="J25" s="68"/>
      <c r="K25" s="58" t="s">
        <v>95</v>
      </c>
      <c r="L25" s="59" t="s">
        <v>96</v>
      </c>
      <c r="M25" s="60" t="s">
        <v>97</v>
      </c>
      <c r="N25" s="61"/>
      <c r="O25" s="62">
        <v>1</v>
      </c>
      <c r="P25" s="63" t="s">
        <v>51</v>
      </c>
      <c r="Q25" s="63" t="s">
        <v>140</v>
      </c>
      <c r="R25" s="63" t="s">
        <v>51</v>
      </c>
      <c r="S25" s="63">
        <v>1</v>
      </c>
      <c r="T25" s="63" t="s">
        <v>141</v>
      </c>
      <c r="U25" s="71"/>
      <c r="V25" s="70">
        <v>1</v>
      </c>
      <c r="W25" s="70"/>
    </row>
    <row r="26" spans="2:23" s="66" customFormat="1" ht="93.75" x14ac:dyDescent="0.4">
      <c r="B26" s="53">
        <f t="shared" si="0"/>
        <v>14</v>
      </c>
      <c r="C26" s="53" t="s">
        <v>150</v>
      </c>
      <c r="D26" s="60" t="s">
        <v>127</v>
      </c>
      <c r="E26" s="75" t="s">
        <v>151</v>
      </c>
      <c r="F26" s="53" t="s">
        <v>108</v>
      </c>
      <c r="G26" s="53">
        <v>1</v>
      </c>
      <c r="H26" s="54">
        <v>14</v>
      </c>
      <c r="I26" s="99" t="s">
        <v>280</v>
      </c>
      <c r="J26" s="68"/>
      <c r="K26" s="58" t="s">
        <v>95</v>
      </c>
      <c r="L26" s="59" t="s">
        <v>96</v>
      </c>
      <c r="M26" s="60" t="s">
        <v>152</v>
      </c>
      <c r="N26" s="64" t="s">
        <v>153</v>
      </c>
      <c r="O26" s="62">
        <v>8</v>
      </c>
      <c r="P26" s="63" t="s">
        <v>51</v>
      </c>
      <c r="Q26" s="63" t="s">
        <v>140</v>
      </c>
      <c r="R26" s="63" t="s">
        <v>51</v>
      </c>
      <c r="S26" s="63">
        <v>8</v>
      </c>
      <c r="T26" s="63">
        <v>9</v>
      </c>
      <c r="U26" s="64"/>
      <c r="V26" s="70">
        <v>1</v>
      </c>
      <c r="W26" s="70"/>
    </row>
    <row r="27" spans="2:23" s="66" customFormat="1" x14ac:dyDescent="0.4">
      <c r="B27" s="53">
        <f t="shared" si="0"/>
        <v>15</v>
      </c>
      <c r="C27" s="53" t="s">
        <v>154</v>
      </c>
      <c r="D27" s="54" t="s">
        <v>138</v>
      </c>
      <c r="E27" s="55" t="s">
        <v>155</v>
      </c>
      <c r="F27" s="53" t="s">
        <v>108</v>
      </c>
      <c r="G27" s="53">
        <v>1</v>
      </c>
      <c r="H27" s="54">
        <v>15</v>
      </c>
      <c r="I27" s="67"/>
      <c r="J27" s="68"/>
      <c r="K27" s="58" t="s">
        <v>95</v>
      </c>
      <c r="L27" s="59" t="s">
        <v>96</v>
      </c>
      <c r="M27" s="60" t="s">
        <v>97</v>
      </c>
      <c r="N27" s="61"/>
      <c r="O27" s="62">
        <v>1</v>
      </c>
      <c r="P27" s="63" t="s">
        <v>51</v>
      </c>
      <c r="Q27" s="63" t="s">
        <v>140</v>
      </c>
      <c r="R27" s="63" t="s">
        <v>51</v>
      </c>
      <c r="S27" s="63">
        <v>1</v>
      </c>
      <c r="T27" s="63" t="s">
        <v>141</v>
      </c>
      <c r="U27" s="71"/>
      <c r="V27" s="70">
        <v>1</v>
      </c>
      <c r="W27" s="70"/>
    </row>
    <row r="28" spans="2:23" s="66" customFormat="1" ht="56.25" x14ac:dyDescent="0.4">
      <c r="B28" s="53">
        <f t="shared" si="0"/>
        <v>16</v>
      </c>
      <c r="C28" s="53" t="s">
        <v>156</v>
      </c>
      <c r="D28" s="60" t="s">
        <v>127</v>
      </c>
      <c r="E28" s="75" t="s">
        <v>157</v>
      </c>
      <c r="F28" s="53" t="s">
        <v>108</v>
      </c>
      <c r="G28" s="53">
        <v>1</v>
      </c>
      <c r="H28" s="54">
        <v>16</v>
      </c>
      <c r="I28" s="67" t="str">
        <f ca="1">IF(INDIRECT("補記シート!D21")="","",INDIRECT("補記シート!D21"))</f>
        <v/>
      </c>
      <c r="J28" s="68"/>
      <c r="K28" s="58" t="s">
        <v>128</v>
      </c>
      <c r="L28" s="59" t="s">
        <v>96</v>
      </c>
      <c r="M28" s="72" t="s">
        <v>158</v>
      </c>
      <c r="N28" s="76" t="s">
        <v>159</v>
      </c>
      <c r="O28" s="62">
        <v>7</v>
      </c>
      <c r="P28" s="63" t="s">
        <v>51</v>
      </c>
      <c r="Q28" s="63" t="s">
        <v>140</v>
      </c>
      <c r="R28" s="63" t="s">
        <v>51</v>
      </c>
      <c r="S28" s="63">
        <v>7</v>
      </c>
      <c r="T28" s="63" t="s">
        <v>131</v>
      </c>
      <c r="U28" s="64"/>
      <c r="V28" s="70">
        <v>1</v>
      </c>
      <c r="W28" s="70"/>
    </row>
    <row r="29" spans="2:23" s="66" customFormat="1" ht="37.5" x14ac:dyDescent="0.4">
      <c r="B29" s="53">
        <f t="shared" si="0"/>
        <v>17</v>
      </c>
      <c r="C29" s="53" t="s">
        <v>160</v>
      </c>
      <c r="D29" s="60" t="s">
        <v>138</v>
      </c>
      <c r="E29" s="75" t="s">
        <v>117</v>
      </c>
      <c r="F29" s="53" t="s">
        <v>108</v>
      </c>
      <c r="G29" s="53">
        <v>1</v>
      </c>
      <c r="H29" s="54">
        <v>17</v>
      </c>
      <c r="I29" s="67"/>
      <c r="J29" s="68"/>
      <c r="K29" s="58" t="s">
        <v>161</v>
      </c>
      <c r="L29" s="77" t="s">
        <v>162</v>
      </c>
      <c r="M29" s="60" t="s">
        <v>97</v>
      </c>
      <c r="N29" s="73" t="s">
        <v>163</v>
      </c>
      <c r="O29" s="62"/>
      <c r="P29" s="63" t="s">
        <v>51</v>
      </c>
      <c r="Q29" s="63" t="s">
        <v>100</v>
      </c>
      <c r="R29" s="63" t="s">
        <v>138</v>
      </c>
      <c r="S29" s="63" t="s">
        <v>138</v>
      </c>
      <c r="T29" s="63" t="s">
        <v>138</v>
      </c>
      <c r="U29" s="64"/>
      <c r="V29" s="70">
        <v>1</v>
      </c>
      <c r="W29" s="70"/>
    </row>
    <row r="30" spans="2:23" s="66" customFormat="1" x14ac:dyDescent="0.4">
      <c r="B30" s="53">
        <f t="shared" si="0"/>
        <v>18</v>
      </c>
      <c r="C30" s="53" t="s">
        <v>164</v>
      </c>
      <c r="D30" s="54" t="s">
        <v>138</v>
      </c>
      <c r="E30" s="55" t="s">
        <v>165</v>
      </c>
      <c r="F30" s="53" t="s">
        <v>108</v>
      </c>
      <c r="G30" s="53">
        <v>1</v>
      </c>
      <c r="H30" s="54">
        <v>18</v>
      </c>
      <c r="I30" s="67"/>
      <c r="J30" s="68"/>
      <c r="K30" s="58" t="s">
        <v>95</v>
      </c>
      <c r="L30" s="59" t="s">
        <v>96</v>
      </c>
      <c r="M30" s="60" t="s">
        <v>97</v>
      </c>
      <c r="N30" s="61"/>
      <c r="O30" s="62">
        <v>1</v>
      </c>
      <c r="P30" s="63" t="s">
        <v>51</v>
      </c>
      <c r="Q30" s="63" t="s">
        <v>140</v>
      </c>
      <c r="R30" s="63" t="s">
        <v>51</v>
      </c>
      <c r="S30" s="63">
        <v>1</v>
      </c>
      <c r="T30" s="63" t="s">
        <v>141</v>
      </c>
      <c r="U30" s="71"/>
      <c r="V30" s="70">
        <v>1</v>
      </c>
      <c r="W30" s="70"/>
    </row>
    <row r="31" spans="2:23" s="66" customFormat="1" ht="56.25" x14ac:dyDescent="0.4">
      <c r="B31" s="53">
        <f t="shared" si="0"/>
        <v>19</v>
      </c>
      <c r="C31" s="53" t="s">
        <v>286</v>
      </c>
      <c r="D31" s="60" t="s">
        <v>127</v>
      </c>
      <c r="E31" s="75" t="s">
        <v>157</v>
      </c>
      <c r="F31" s="53" t="s">
        <v>108</v>
      </c>
      <c r="G31" s="53">
        <v>1</v>
      </c>
      <c r="H31" s="54">
        <v>19</v>
      </c>
      <c r="I31" s="67" t="str">
        <f ca="1">IF(INDIRECT("資金決済会社情報届出書!I30")="","",INDIRECT("資金決済会社情報届出書!I30")&amp;"　"&amp;INDIRECT("資金決済会社情報届出書!I32"))</f>
        <v/>
      </c>
      <c r="J31" s="68"/>
      <c r="K31" s="58" t="s">
        <v>166</v>
      </c>
      <c r="L31" s="77" t="s">
        <v>167</v>
      </c>
      <c r="M31" s="72" t="s">
        <v>168</v>
      </c>
      <c r="N31" s="73" t="s">
        <v>281</v>
      </c>
      <c r="O31" s="62">
        <v>5</v>
      </c>
      <c r="P31" s="63" t="s">
        <v>51</v>
      </c>
      <c r="Q31" s="63" t="s">
        <v>146</v>
      </c>
      <c r="R31" s="63" t="s">
        <v>51</v>
      </c>
      <c r="S31" s="63">
        <v>100</v>
      </c>
      <c r="T31" s="63" t="s">
        <v>169</v>
      </c>
      <c r="U31" s="74" t="s">
        <v>170</v>
      </c>
      <c r="V31" s="78">
        <v>1</v>
      </c>
      <c r="W31" s="78"/>
    </row>
    <row r="32" spans="2:23" s="66" customFormat="1" x14ac:dyDescent="0.4">
      <c r="B32" s="53">
        <f t="shared" si="0"/>
        <v>20</v>
      </c>
      <c r="C32" s="53" t="s">
        <v>171</v>
      </c>
      <c r="D32" s="54" t="s">
        <v>138</v>
      </c>
      <c r="E32" s="55" t="s">
        <v>155</v>
      </c>
      <c r="F32" s="53" t="s">
        <v>108</v>
      </c>
      <c r="G32" s="53">
        <v>1</v>
      </c>
      <c r="H32" s="54">
        <v>20</v>
      </c>
      <c r="I32" s="67"/>
      <c r="J32" s="68"/>
      <c r="K32" s="58" t="s">
        <v>95</v>
      </c>
      <c r="L32" s="59" t="s">
        <v>96</v>
      </c>
      <c r="M32" s="60" t="s">
        <v>97</v>
      </c>
      <c r="N32" s="61"/>
      <c r="O32" s="62">
        <v>1</v>
      </c>
      <c r="P32" s="63" t="s">
        <v>51</v>
      </c>
      <c r="Q32" s="63" t="s">
        <v>140</v>
      </c>
      <c r="R32" s="63" t="s">
        <v>51</v>
      </c>
      <c r="S32" s="63">
        <v>1</v>
      </c>
      <c r="T32" s="63" t="s">
        <v>141</v>
      </c>
      <c r="U32" s="71"/>
      <c r="V32" s="70">
        <v>1</v>
      </c>
      <c r="W32" s="70"/>
    </row>
    <row r="33" spans="2:23" s="66" customFormat="1" ht="37.5" x14ac:dyDescent="0.4">
      <c r="B33" s="53">
        <f t="shared" si="0"/>
        <v>21</v>
      </c>
      <c r="C33" s="59" t="s">
        <v>287</v>
      </c>
      <c r="D33" s="60" t="s">
        <v>127</v>
      </c>
      <c r="E33" s="75" t="s">
        <v>157</v>
      </c>
      <c r="F33" s="53" t="s">
        <v>108</v>
      </c>
      <c r="G33" s="53">
        <v>1</v>
      </c>
      <c r="H33" s="54">
        <v>21</v>
      </c>
      <c r="I33" s="67" t="str">
        <f ca="1">IF(INDIRECT("資金決済会社情報届出書!I33")="",IF(INDIRECT("補記シート!D20")="","",INDIRECT("補記シート!D20")),INDIRECT("資金決済会社情報届出書!I33"))</f>
        <v/>
      </c>
      <c r="J33" s="68"/>
      <c r="K33" s="58" t="s">
        <v>135</v>
      </c>
      <c r="L33" s="77" t="s">
        <v>282</v>
      </c>
      <c r="M33" s="72" t="s">
        <v>168</v>
      </c>
      <c r="N33" s="73" t="s">
        <v>283</v>
      </c>
      <c r="O33" s="62">
        <v>3</v>
      </c>
      <c r="P33" s="63" t="s">
        <v>51</v>
      </c>
      <c r="Q33" s="63" t="s">
        <v>140</v>
      </c>
      <c r="R33" s="63" t="s">
        <v>51</v>
      </c>
      <c r="S33" s="63">
        <v>8</v>
      </c>
      <c r="T33" s="63" t="s">
        <v>169</v>
      </c>
      <c r="U33" s="74"/>
      <c r="V33" s="65">
        <v>1</v>
      </c>
      <c r="W33" s="65"/>
    </row>
    <row r="34" spans="2:23" s="66" customFormat="1" x14ac:dyDescent="0.4">
      <c r="B34" s="53">
        <f t="shared" si="0"/>
        <v>22</v>
      </c>
      <c r="C34" s="53" t="s">
        <v>172</v>
      </c>
      <c r="D34" s="54" t="s">
        <v>138</v>
      </c>
      <c r="E34" s="55" t="s">
        <v>155</v>
      </c>
      <c r="F34" s="53" t="s">
        <v>108</v>
      </c>
      <c r="G34" s="53">
        <v>1</v>
      </c>
      <c r="H34" s="54">
        <v>22</v>
      </c>
      <c r="I34" s="67"/>
      <c r="J34" s="68"/>
      <c r="K34" s="58" t="s">
        <v>95</v>
      </c>
      <c r="L34" s="59" t="s">
        <v>96</v>
      </c>
      <c r="M34" s="60" t="s">
        <v>97</v>
      </c>
      <c r="N34" s="61"/>
      <c r="O34" s="62">
        <v>1</v>
      </c>
      <c r="P34" s="63" t="s">
        <v>51</v>
      </c>
      <c r="Q34" s="63" t="s">
        <v>140</v>
      </c>
      <c r="R34" s="63" t="s">
        <v>51</v>
      </c>
      <c r="S34" s="63">
        <v>1</v>
      </c>
      <c r="T34" s="63" t="s">
        <v>141</v>
      </c>
      <c r="U34" s="71"/>
      <c r="V34" s="70">
        <v>1</v>
      </c>
      <c r="W34" s="70"/>
    </row>
    <row r="35" spans="2:23" s="66" customFormat="1" ht="93.75" x14ac:dyDescent="0.4">
      <c r="B35" s="53">
        <f t="shared" si="0"/>
        <v>23</v>
      </c>
      <c r="C35" s="59" t="s">
        <v>173</v>
      </c>
      <c r="D35" s="60" t="s">
        <v>127</v>
      </c>
      <c r="E35" s="75" t="s">
        <v>157</v>
      </c>
      <c r="F35" s="53" t="s">
        <v>108</v>
      </c>
      <c r="G35" s="53">
        <v>1</v>
      </c>
      <c r="H35" s="54">
        <v>23</v>
      </c>
      <c r="I35" s="67"/>
      <c r="J35" s="68"/>
      <c r="K35" s="58" t="s">
        <v>95</v>
      </c>
      <c r="L35" s="59" t="s">
        <v>96</v>
      </c>
      <c r="M35" s="60" t="s">
        <v>97</v>
      </c>
      <c r="N35" s="73" t="s">
        <v>174</v>
      </c>
      <c r="O35" s="62">
        <v>140</v>
      </c>
      <c r="P35" s="63" t="s">
        <v>51</v>
      </c>
      <c r="Q35" s="63" t="s">
        <v>140</v>
      </c>
      <c r="R35" s="63" t="s">
        <v>51</v>
      </c>
      <c r="S35" s="63">
        <v>140</v>
      </c>
      <c r="T35" s="63" t="s">
        <v>175</v>
      </c>
      <c r="U35" s="74"/>
      <c r="V35" s="65">
        <v>1</v>
      </c>
      <c r="W35" s="65"/>
    </row>
    <row r="36" spans="2:23" s="66" customFormat="1" x14ac:dyDescent="0.4">
      <c r="B36" s="53">
        <f t="shared" si="0"/>
        <v>24</v>
      </c>
      <c r="C36" s="53" t="s">
        <v>176</v>
      </c>
      <c r="D36" s="54" t="s">
        <v>138</v>
      </c>
      <c r="E36" s="55" t="s">
        <v>155</v>
      </c>
      <c r="F36" s="53" t="s">
        <v>108</v>
      </c>
      <c r="G36" s="53">
        <v>1</v>
      </c>
      <c r="H36" s="54">
        <v>24</v>
      </c>
      <c r="I36" s="67"/>
      <c r="J36" s="68"/>
      <c r="K36" s="58" t="s">
        <v>95</v>
      </c>
      <c r="L36" s="59" t="s">
        <v>96</v>
      </c>
      <c r="M36" s="60" t="s">
        <v>97</v>
      </c>
      <c r="N36" s="61"/>
      <c r="O36" s="62">
        <v>1</v>
      </c>
      <c r="P36" s="63" t="s">
        <v>51</v>
      </c>
      <c r="Q36" s="63" t="s">
        <v>140</v>
      </c>
      <c r="R36" s="63" t="s">
        <v>51</v>
      </c>
      <c r="S36" s="63">
        <v>1</v>
      </c>
      <c r="T36" s="63" t="s">
        <v>141</v>
      </c>
      <c r="U36" s="71"/>
      <c r="V36" s="70">
        <v>1</v>
      </c>
      <c r="W36" s="70"/>
    </row>
    <row r="37" spans="2:23" s="66" customFormat="1" ht="56.25" x14ac:dyDescent="0.4">
      <c r="B37" s="53">
        <f t="shared" si="0"/>
        <v>25</v>
      </c>
      <c r="C37" s="74" t="s">
        <v>292</v>
      </c>
      <c r="D37" s="60" t="s">
        <v>127</v>
      </c>
      <c r="E37" s="75" t="s">
        <v>157</v>
      </c>
      <c r="F37" s="53" t="s">
        <v>108</v>
      </c>
      <c r="G37" s="53">
        <v>1</v>
      </c>
      <c r="H37" s="54">
        <v>25</v>
      </c>
      <c r="I37" s="67" t="str">
        <f ca="1">IF(INDIRECT("資金決済会社情報届出書!K29")="","",SUBSTITUTE(SUBSTITUTE(INDIRECT("資金決済会社情報届出書!K29"),"ｶﾌﾞｼｷｶﾞｲｼｬ",""),"ｶﾌﾞｼｷｶｲｼｬ",""))</f>
        <v/>
      </c>
      <c r="J37" s="68"/>
      <c r="K37" s="58" t="s">
        <v>177</v>
      </c>
      <c r="L37" s="77" t="s">
        <v>178</v>
      </c>
      <c r="M37" s="72" t="s">
        <v>168</v>
      </c>
      <c r="N37" s="73" t="s">
        <v>179</v>
      </c>
      <c r="O37" s="79">
        <v>30</v>
      </c>
      <c r="P37" s="80" t="s">
        <v>51</v>
      </c>
      <c r="Q37" s="63" t="s">
        <v>146</v>
      </c>
      <c r="R37" s="63" t="s">
        <v>51</v>
      </c>
      <c r="S37" s="63">
        <v>200</v>
      </c>
      <c r="T37" s="63" t="s">
        <v>180</v>
      </c>
      <c r="U37" s="74" t="s">
        <v>170</v>
      </c>
      <c r="V37" s="78">
        <v>1</v>
      </c>
      <c r="W37" s="78"/>
    </row>
    <row r="38" spans="2:23" s="66" customFormat="1" x14ac:dyDescent="0.4">
      <c r="B38" s="53">
        <f t="shared" si="0"/>
        <v>26</v>
      </c>
      <c r="C38" s="53" t="s">
        <v>181</v>
      </c>
      <c r="D38" s="54" t="s">
        <v>138</v>
      </c>
      <c r="E38" s="55" t="s">
        <v>155</v>
      </c>
      <c r="F38" s="53" t="s">
        <v>108</v>
      </c>
      <c r="G38" s="53">
        <v>1</v>
      </c>
      <c r="H38" s="54">
        <v>26</v>
      </c>
      <c r="I38" s="67"/>
      <c r="J38" s="68"/>
      <c r="K38" s="58" t="s">
        <v>95</v>
      </c>
      <c r="L38" s="59" t="s">
        <v>96</v>
      </c>
      <c r="M38" s="60" t="s">
        <v>97</v>
      </c>
      <c r="N38" s="61"/>
      <c r="O38" s="62">
        <v>1</v>
      </c>
      <c r="P38" s="63" t="s">
        <v>51</v>
      </c>
      <c r="Q38" s="63" t="s">
        <v>140</v>
      </c>
      <c r="R38" s="63" t="s">
        <v>51</v>
      </c>
      <c r="S38" s="63">
        <v>1</v>
      </c>
      <c r="T38" s="63" t="s">
        <v>141</v>
      </c>
      <c r="U38" s="71"/>
      <c r="V38" s="70">
        <v>1</v>
      </c>
      <c r="W38" s="70"/>
    </row>
    <row r="39" spans="2:23" s="66" customFormat="1" ht="37.5" x14ac:dyDescent="0.4">
      <c r="B39" s="53">
        <f t="shared" si="0"/>
        <v>27</v>
      </c>
      <c r="C39" s="59" t="s">
        <v>16</v>
      </c>
      <c r="D39" s="60" t="s">
        <v>127</v>
      </c>
      <c r="E39" s="75" t="s">
        <v>157</v>
      </c>
      <c r="F39" s="53" t="s">
        <v>108</v>
      </c>
      <c r="G39" s="53">
        <v>1</v>
      </c>
      <c r="H39" s="54">
        <v>27</v>
      </c>
      <c r="I39" s="67" t="str">
        <f ca="1">IF(INDIRECT("資金決済会社情報届出書!I34")="","",INDIRECT("資金決済会社情報届出書!I34"))</f>
        <v/>
      </c>
      <c r="J39" s="68"/>
      <c r="K39" s="58" t="s">
        <v>166</v>
      </c>
      <c r="L39" s="74" t="s">
        <v>182</v>
      </c>
      <c r="M39" s="72" t="s">
        <v>168</v>
      </c>
      <c r="N39" s="73"/>
      <c r="O39" s="62">
        <v>7</v>
      </c>
      <c r="P39" s="63" t="s">
        <v>51</v>
      </c>
      <c r="Q39" s="63" t="s">
        <v>140</v>
      </c>
      <c r="R39" s="63" t="s">
        <v>51</v>
      </c>
      <c r="S39" s="63">
        <v>7</v>
      </c>
      <c r="T39" s="63">
        <v>9</v>
      </c>
      <c r="U39" s="74"/>
      <c r="V39" s="65">
        <v>1</v>
      </c>
      <c r="W39" s="65"/>
    </row>
    <row r="40" spans="2:23" s="66" customFormat="1" x14ac:dyDescent="0.4">
      <c r="B40" s="53">
        <f t="shared" si="0"/>
        <v>28</v>
      </c>
      <c r="C40" s="53" t="s">
        <v>183</v>
      </c>
      <c r="D40" s="54" t="s">
        <v>138</v>
      </c>
      <c r="E40" s="55" t="s">
        <v>155</v>
      </c>
      <c r="F40" s="53" t="s">
        <v>108</v>
      </c>
      <c r="G40" s="53">
        <v>1</v>
      </c>
      <c r="H40" s="54">
        <v>28</v>
      </c>
      <c r="I40" s="67"/>
      <c r="J40" s="68"/>
      <c r="K40" s="58" t="s">
        <v>95</v>
      </c>
      <c r="L40" s="59" t="s">
        <v>96</v>
      </c>
      <c r="M40" s="60" t="s">
        <v>97</v>
      </c>
      <c r="N40" s="61"/>
      <c r="O40" s="62">
        <v>1</v>
      </c>
      <c r="P40" s="63" t="s">
        <v>51</v>
      </c>
      <c r="Q40" s="63" t="s">
        <v>140</v>
      </c>
      <c r="R40" s="63" t="s">
        <v>51</v>
      </c>
      <c r="S40" s="63">
        <v>1</v>
      </c>
      <c r="T40" s="63" t="s">
        <v>141</v>
      </c>
      <c r="U40" s="71"/>
      <c r="V40" s="70">
        <v>1</v>
      </c>
      <c r="W40" s="70"/>
    </row>
    <row r="41" spans="2:23" s="66" customFormat="1" ht="56.25" x14ac:dyDescent="0.4">
      <c r="B41" s="53">
        <f t="shared" si="0"/>
        <v>29</v>
      </c>
      <c r="C41" s="59" t="s">
        <v>184</v>
      </c>
      <c r="D41" s="60" t="s">
        <v>127</v>
      </c>
      <c r="E41" s="75" t="s">
        <v>157</v>
      </c>
      <c r="F41" s="53" t="s">
        <v>108</v>
      </c>
      <c r="G41" s="53">
        <v>1</v>
      </c>
      <c r="H41" s="54">
        <v>29</v>
      </c>
      <c r="I41" s="67"/>
      <c r="J41" s="68"/>
      <c r="K41" s="58" t="s">
        <v>95</v>
      </c>
      <c r="L41" s="59" t="s">
        <v>96</v>
      </c>
      <c r="M41" s="60" t="s">
        <v>97</v>
      </c>
      <c r="N41" s="73" t="s">
        <v>185</v>
      </c>
      <c r="O41" s="81">
        <v>8</v>
      </c>
      <c r="P41" s="80" t="s">
        <v>51</v>
      </c>
      <c r="Q41" s="63" t="s">
        <v>140</v>
      </c>
      <c r="R41" s="63" t="s">
        <v>51</v>
      </c>
      <c r="S41" s="63">
        <v>8</v>
      </c>
      <c r="T41" s="63" t="s">
        <v>125</v>
      </c>
      <c r="U41" s="74"/>
      <c r="V41" s="78">
        <v>1</v>
      </c>
      <c r="W41" s="78"/>
    </row>
    <row r="42" spans="2:23" s="66" customFormat="1" x14ac:dyDescent="0.4">
      <c r="B42" s="53">
        <f t="shared" si="0"/>
        <v>30</v>
      </c>
      <c r="C42" s="53" t="s">
        <v>186</v>
      </c>
      <c r="D42" s="54" t="s">
        <v>138</v>
      </c>
      <c r="E42" s="55" t="s">
        <v>139</v>
      </c>
      <c r="F42" s="53" t="s">
        <v>108</v>
      </c>
      <c r="G42" s="53">
        <v>1</v>
      </c>
      <c r="H42" s="54">
        <v>30</v>
      </c>
      <c r="I42" s="67"/>
      <c r="J42" s="68"/>
      <c r="K42" s="58" t="s">
        <v>95</v>
      </c>
      <c r="L42" s="59" t="s">
        <v>96</v>
      </c>
      <c r="M42" s="60" t="s">
        <v>97</v>
      </c>
      <c r="N42" s="61"/>
      <c r="O42" s="62">
        <v>1</v>
      </c>
      <c r="P42" s="63" t="s">
        <v>51</v>
      </c>
      <c r="Q42" s="63" t="s">
        <v>140</v>
      </c>
      <c r="R42" s="63" t="s">
        <v>51</v>
      </c>
      <c r="S42" s="63">
        <v>1</v>
      </c>
      <c r="T42" s="63" t="s">
        <v>141</v>
      </c>
      <c r="U42" s="71"/>
      <c r="V42" s="70">
        <v>1</v>
      </c>
      <c r="W42" s="70"/>
    </row>
    <row r="43" spans="2:23" s="66" customFormat="1" ht="56.25" x14ac:dyDescent="0.4">
      <c r="B43" s="53">
        <f t="shared" si="0"/>
        <v>31</v>
      </c>
      <c r="C43" s="59" t="s">
        <v>187</v>
      </c>
      <c r="D43" s="60" t="s">
        <v>127</v>
      </c>
      <c r="E43" s="75" t="s">
        <v>151</v>
      </c>
      <c r="F43" s="53" t="s">
        <v>108</v>
      </c>
      <c r="G43" s="53">
        <v>1</v>
      </c>
      <c r="H43" s="54">
        <v>31</v>
      </c>
      <c r="I43" s="67"/>
      <c r="J43" s="68"/>
      <c r="K43" s="58" t="s">
        <v>95</v>
      </c>
      <c r="L43" s="59" t="s">
        <v>96</v>
      </c>
      <c r="M43" s="60" t="s">
        <v>97</v>
      </c>
      <c r="N43" s="73" t="s">
        <v>188</v>
      </c>
      <c r="O43" s="62">
        <v>6</v>
      </c>
      <c r="P43" s="63" t="s">
        <v>51</v>
      </c>
      <c r="Q43" s="63" t="s">
        <v>140</v>
      </c>
      <c r="R43" s="63" t="s">
        <v>51</v>
      </c>
      <c r="S43" s="63">
        <v>6</v>
      </c>
      <c r="T43" s="63">
        <v>9</v>
      </c>
      <c r="U43" s="74"/>
      <c r="V43" s="65">
        <v>1</v>
      </c>
      <c r="W43" s="65"/>
    </row>
    <row r="44" spans="2:23" s="66" customFormat="1" x14ac:dyDescent="0.4">
      <c r="B44" s="53">
        <f t="shared" si="0"/>
        <v>32</v>
      </c>
      <c r="C44" s="59" t="s">
        <v>189</v>
      </c>
      <c r="D44" s="60" t="s">
        <v>138</v>
      </c>
      <c r="E44" s="75" t="s">
        <v>119</v>
      </c>
      <c r="F44" s="59" t="s">
        <v>190</v>
      </c>
      <c r="G44" s="59">
        <v>1</v>
      </c>
      <c r="H44" s="54">
        <v>32</v>
      </c>
      <c r="I44" s="82" t="str">
        <f ca="1">IF(INDIRECT("補記シート!D22")="","",INDIRECT("補記シート!D22"))</f>
        <v/>
      </c>
      <c r="J44" s="68"/>
      <c r="K44" s="58" t="s">
        <v>128</v>
      </c>
      <c r="L44" s="59" t="s">
        <v>96</v>
      </c>
      <c r="M44" s="60" t="s">
        <v>191</v>
      </c>
      <c r="N44" s="61"/>
      <c r="O44" s="62">
        <v>10</v>
      </c>
      <c r="P44" s="63" t="s">
        <v>51</v>
      </c>
      <c r="Q44" s="63" t="s">
        <v>100</v>
      </c>
      <c r="R44" s="63" t="s">
        <v>138</v>
      </c>
      <c r="S44" s="63" t="s">
        <v>138</v>
      </c>
      <c r="T44" s="63" t="s">
        <v>138</v>
      </c>
      <c r="U44" s="74"/>
      <c r="V44" s="70">
        <v>1</v>
      </c>
      <c r="W44" s="70"/>
    </row>
    <row r="45" spans="2:23" s="66" customFormat="1" ht="75" x14ac:dyDescent="0.4">
      <c r="B45" s="53">
        <f t="shared" si="0"/>
        <v>33</v>
      </c>
      <c r="C45" s="53" t="s">
        <v>192</v>
      </c>
      <c r="D45" s="54" t="s">
        <v>138</v>
      </c>
      <c r="E45" s="55" t="s">
        <v>193</v>
      </c>
      <c r="F45" s="59" t="s">
        <v>194</v>
      </c>
      <c r="G45" s="53">
        <v>1</v>
      </c>
      <c r="H45" s="54">
        <v>33</v>
      </c>
      <c r="I45" s="82" t="str">
        <f ca="1">IF(I24="","",LEFT(I24,4)&amp;"/"&amp;MID(I24,5,2)&amp;"/"&amp;RIGHT(I24,2))</f>
        <v/>
      </c>
      <c r="J45" s="68"/>
      <c r="K45" s="58" t="s">
        <v>195</v>
      </c>
      <c r="L45" s="59" t="s">
        <v>96</v>
      </c>
      <c r="M45" s="72" t="s">
        <v>196</v>
      </c>
      <c r="N45" s="61"/>
      <c r="O45" s="62">
        <v>10</v>
      </c>
      <c r="P45" s="63" t="s">
        <v>51</v>
      </c>
      <c r="Q45" s="63" t="s">
        <v>100</v>
      </c>
      <c r="R45" s="63" t="s">
        <v>138</v>
      </c>
      <c r="S45" s="63" t="s">
        <v>138</v>
      </c>
      <c r="T45" s="63" t="s">
        <v>138</v>
      </c>
      <c r="U45" s="71"/>
      <c r="V45" s="70">
        <v>1</v>
      </c>
      <c r="W45" s="70"/>
    </row>
    <row r="46" spans="2:23" s="66" customFormat="1" ht="56.25" x14ac:dyDescent="0.4">
      <c r="B46" s="53">
        <f t="shared" si="0"/>
        <v>34</v>
      </c>
      <c r="C46" s="59" t="s">
        <v>197</v>
      </c>
      <c r="D46" s="60" t="s">
        <v>138</v>
      </c>
      <c r="E46" s="75" t="s">
        <v>119</v>
      </c>
      <c r="F46" s="59" t="s">
        <v>198</v>
      </c>
      <c r="G46" s="59">
        <v>1</v>
      </c>
      <c r="H46" s="54">
        <v>34</v>
      </c>
      <c r="I46" s="82" t="str">
        <f ca="1">LEFT(I21,4)&amp;"/"&amp;MID(I21,5,2)&amp;"/"&amp;RIGHT(I21,2)</f>
        <v>0//0</v>
      </c>
      <c r="J46" s="68"/>
      <c r="K46" s="58" t="s">
        <v>195</v>
      </c>
      <c r="L46" s="83" t="s">
        <v>96</v>
      </c>
      <c r="M46" s="72" t="s">
        <v>199</v>
      </c>
      <c r="N46" s="84"/>
      <c r="O46" s="62">
        <v>10</v>
      </c>
      <c r="P46" s="63" t="s">
        <v>51</v>
      </c>
      <c r="Q46" s="63" t="s">
        <v>100</v>
      </c>
      <c r="R46" s="63" t="s">
        <v>138</v>
      </c>
      <c r="S46" s="63" t="s">
        <v>138</v>
      </c>
      <c r="T46" s="63" t="s">
        <v>138</v>
      </c>
      <c r="U46" s="74"/>
      <c r="V46" s="78">
        <v>1</v>
      </c>
      <c r="W46" s="78"/>
    </row>
    <row r="47" spans="2:23" s="66" customFormat="1" x14ac:dyDescent="0.4">
      <c r="B47" s="53">
        <f t="shared" si="0"/>
        <v>35</v>
      </c>
      <c r="C47" s="53" t="s">
        <v>200</v>
      </c>
      <c r="D47" s="54" t="s">
        <v>138</v>
      </c>
      <c r="E47" s="55" t="s">
        <v>119</v>
      </c>
      <c r="F47" s="59" t="s">
        <v>201</v>
      </c>
      <c r="G47" s="53">
        <v>1</v>
      </c>
      <c r="H47" s="54">
        <v>35</v>
      </c>
      <c r="I47" s="82">
        <v>401768</v>
      </c>
      <c r="J47" s="68"/>
      <c r="K47" s="58" t="s">
        <v>95</v>
      </c>
      <c r="L47" s="59" t="s">
        <v>96</v>
      </c>
      <c r="M47" s="60" t="s">
        <v>202</v>
      </c>
      <c r="N47" s="61" t="s">
        <v>203</v>
      </c>
      <c r="O47" s="62">
        <v>10</v>
      </c>
      <c r="P47" s="63" t="s">
        <v>51</v>
      </c>
      <c r="Q47" s="63" t="s">
        <v>100</v>
      </c>
      <c r="R47" s="63" t="s">
        <v>138</v>
      </c>
      <c r="S47" s="63" t="s">
        <v>138</v>
      </c>
      <c r="T47" s="63" t="s">
        <v>138</v>
      </c>
      <c r="U47" s="71"/>
      <c r="V47" s="70">
        <v>1</v>
      </c>
      <c r="W47" s="70"/>
    </row>
    <row r="48" spans="2:23" s="66" customFormat="1" x14ac:dyDescent="0.4">
      <c r="B48" s="53">
        <f t="shared" si="0"/>
        <v>36</v>
      </c>
      <c r="C48" s="59" t="s">
        <v>204</v>
      </c>
      <c r="D48" s="60" t="s">
        <v>138</v>
      </c>
      <c r="E48" s="75" t="s">
        <v>119</v>
      </c>
      <c r="F48" s="59" t="s">
        <v>190</v>
      </c>
      <c r="G48" s="59">
        <v>1</v>
      </c>
      <c r="H48" s="54">
        <v>36</v>
      </c>
      <c r="I48" s="82">
        <v>401768</v>
      </c>
      <c r="J48" s="68"/>
      <c r="K48" s="58" t="s">
        <v>95</v>
      </c>
      <c r="L48" s="74" t="s">
        <v>96</v>
      </c>
      <c r="M48" s="72" t="s">
        <v>202</v>
      </c>
      <c r="N48" s="73"/>
      <c r="O48" s="62">
        <v>10</v>
      </c>
      <c r="P48" s="63" t="s">
        <v>51</v>
      </c>
      <c r="Q48" s="63" t="s">
        <v>100</v>
      </c>
      <c r="R48" s="63" t="s">
        <v>138</v>
      </c>
      <c r="S48" s="63" t="s">
        <v>138</v>
      </c>
      <c r="T48" s="63" t="s">
        <v>138</v>
      </c>
      <c r="U48" s="74"/>
      <c r="V48" s="78">
        <v>1</v>
      </c>
      <c r="W48" s="78"/>
    </row>
    <row r="49" spans="2:23" x14ac:dyDescent="0.4">
      <c r="B49" s="85">
        <f t="shared" si="0"/>
        <v>37</v>
      </c>
      <c r="C49" s="85" t="s">
        <v>205</v>
      </c>
      <c r="D49" s="85" t="s">
        <v>205</v>
      </c>
      <c r="E49" s="85" t="s">
        <v>205</v>
      </c>
      <c r="F49" s="85" t="s">
        <v>205</v>
      </c>
      <c r="G49" s="85" t="s">
        <v>205</v>
      </c>
      <c r="H49" s="85" t="s">
        <v>205</v>
      </c>
      <c r="I49" s="86" t="s">
        <v>205</v>
      </c>
      <c r="J49" s="85"/>
      <c r="K49" s="85" t="s">
        <v>205</v>
      </c>
      <c r="L49" s="85" t="s">
        <v>205</v>
      </c>
      <c r="M49" s="85" t="s">
        <v>205</v>
      </c>
      <c r="N49" s="85"/>
      <c r="O49" s="85" t="s">
        <v>205</v>
      </c>
      <c r="P49" s="85" t="s">
        <v>205</v>
      </c>
      <c r="Q49" s="85" t="s">
        <v>205</v>
      </c>
      <c r="R49" s="85" t="s">
        <v>205</v>
      </c>
      <c r="S49" s="85" t="s">
        <v>205</v>
      </c>
      <c r="T49" s="85" t="s">
        <v>205</v>
      </c>
      <c r="U49" s="85" t="s">
        <v>205</v>
      </c>
      <c r="V49" s="87" t="s">
        <v>205</v>
      </c>
      <c r="W49" s="85"/>
    </row>
    <row r="50" spans="2:23" x14ac:dyDescent="0.4">
      <c r="B50" s="88">
        <f t="shared" si="0"/>
        <v>38</v>
      </c>
      <c r="C50" s="88"/>
      <c r="D50" s="88"/>
      <c r="E50" s="88"/>
      <c r="F50" s="88"/>
      <c r="G50" s="88"/>
      <c r="H50" s="88"/>
      <c r="I50" s="88"/>
      <c r="J50" s="88"/>
      <c r="K50" s="88"/>
      <c r="L50" s="88"/>
      <c r="M50" s="88"/>
      <c r="N50" s="88"/>
      <c r="O50" s="89"/>
      <c r="P50" s="89"/>
      <c r="Q50" s="89"/>
      <c r="R50" s="89"/>
      <c r="S50" s="89"/>
      <c r="T50" s="89"/>
      <c r="U50" s="90"/>
      <c r="V50" s="88"/>
      <c r="W50" s="88"/>
    </row>
  </sheetData>
  <autoFilter ref="B12:W50"/>
  <mergeCells count="2">
    <mergeCell ref="O10:P10"/>
    <mergeCell ref="Q10:T10"/>
  </mergeCells>
  <phoneticPr fontId="1"/>
  <conditionalFormatting sqref="E13:J48">
    <cfRule type="expression" dxfId="1" priority="1">
      <formula>NOT($K13="補記")</formula>
    </cfRule>
  </conditionalFormatting>
  <printOptions horizontalCentered="1"/>
  <pageMargins left="0.23622047244094491" right="0.23622047244094491" top="0.74803149606299213" bottom="0.74803149606299213" header="0.31496062992125984" footer="0.31496062992125984"/>
  <pageSetup paperSize="8" scale="29" fitToHeight="0" orientation="landscape" r:id="rId1"/>
  <colBreaks count="2" manualBreakCount="2">
    <brk id="10" max="1048575" man="1"/>
    <brk id="14"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T2" sqref="T2:V2"/>
    </sheetView>
  </sheetViews>
  <sheetFormatPr defaultRowHeight="18.75" x14ac:dyDescent="0.4"/>
  <cols>
    <col min="1" max="1" width="26.125" style="91" customWidth="1"/>
    <col min="2" max="2" width="16.375" style="91" customWidth="1"/>
    <col min="3" max="3" width="10.25" style="91" bestFit="1" customWidth="1"/>
    <col min="4" max="4" width="28.125" style="91" customWidth="1"/>
    <col min="5" max="5" width="61.25" style="95" customWidth="1"/>
    <col min="6" max="6" width="3" style="95" customWidth="1"/>
    <col min="7" max="7" width="43.875" style="91" customWidth="1"/>
    <col min="8" max="8" width="28.5" style="91" customWidth="1"/>
    <col min="9" max="9" width="3" style="95" customWidth="1"/>
    <col min="10" max="10" width="26.125" style="95" customWidth="1"/>
    <col min="11" max="11" width="28.125" style="95" customWidth="1"/>
    <col min="12" max="16384" width="9" style="95"/>
  </cols>
  <sheetData>
    <row r="1" spans="1:1" hidden="1" x14ac:dyDescent="0.4"/>
    <row r="2" spans="1:1" hidden="1" x14ac:dyDescent="0.4"/>
    <row r="3" spans="1:1" hidden="1" x14ac:dyDescent="0.4"/>
    <row r="4" spans="1:1" hidden="1" x14ac:dyDescent="0.4"/>
    <row r="5" spans="1:1" hidden="1" x14ac:dyDescent="0.4"/>
    <row r="6" spans="1:1" hidden="1" x14ac:dyDescent="0.4"/>
    <row r="7" spans="1:1" hidden="1" x14ac:dyDescent="0.4"/>
    <row r="8" spans="1:1" hidden="1" x14ac:dyDescent="0.4"/>
    <row r="9" spans="1:1" hidden="1" x14ac:dyDescent="0.4"/>
    <row r="10" spans="1:1" hidden="1" x14ac:dyDescent="0.4"/>
    <row r="12" spans="1:1" x14ac:dyDescent="0.4">
      <c r="A12" s="91" t="s">
        <v>206</v>
      </c>
    </row>
    <row r="17" spans="1:11" ht="36" x14ac:dyDescent="0.4">
      <c r="A17" s="92" t="s">
        <v>59</v>
      </c>
      <c r="B17" s="92" t="s">
        <v>207</v>
      </c>
      <c r="C17" s="93" t="s">
        <v>208</v>
      </c>
      <c r="D17" s="94" t="s">
        <v>209</v>
      </c>
      <c r="E17" s="94" t="s">
        <v>210</v>
      </c>
      <c r="G17" s="92" t="s">
        <v>211</v>
      </c>
      <c r="H17" s="94" t="s">
        <v>212</v>
      </c>
      <c r="J17" s="92" t="s">
        <v>59</v>
      </c>
      <c r="K17" s="94" t="s">
        <v>213</v>
      </c>
    </row>
    <row r="18" spans="1:11" x14ac:dyDescent="0.4">
      <c r="A18" s="94" t="s">
        <v>126</v>
      </c>
      <c r="B18" s="94" t="s">
        <v>214</v>
      </c>
      <c r="C18" s="94" t="s">
        <v>108</v>
      </c>
      <c r="D18" s="96"/>
      <c r="E18" s="97" t="s">
        <v>284</v>
      </c>
      <c r="G18" s="94" t="s">
        <v>215</v>
      </c>
      <c r="H18" s="96"/>
      <c r="J18" s="94"/>
      <c r="K18" s="96"/>
    </row>
    <row r="19" spans="1:11" x14ac:dyDescent="0.4">
      <c r="A19" s="94" t="s">
        <v>132</v>
      </c>
      <c r="B19" s="94" t="s">
        <v>216</v>
      </c>
      <c r="C19" s="94" t="s">
        <v>108</v>
      </c>
      <c r="D19" s="98"/>
      <c r="E19" s="97" t="s">
        <v>217</v>
      </c>
      <c r="G19" s="94" t="s">
        <v>218</v>
      </c>
      <c r="H19" s="98"/>
      <c r="J19" s="94"/>
      <c r="K19" s="98"/>
    </row>
    <row r="20" spans="1:11" ht="90.75" customHeight="1" x14ac:dyDescent="0.4">
      <c r="A20" s="94" t="s">
        <v>289</v>
      </c>
      <c r="B20" s="94" t="s">
        <v>214</v>
      </c>
      <c r="C20" s="94" t="s">
        <v>108</v>
      </c>
      <c r="D20" s="98"/>
      <c r="E20" s="100" t="s">
        <v>290</v>
      </c>
      <c r="G20" s="94" t="s">
        <v>220</v>
      </c>
      <c r="H20" s="98"/>
      <c r="J20" s="94"/>
      <c r="K20" s="98"/>
    </row>
    <row r="21" spans="1:11" ht="75" x14ac:dyDescent="0.4">
      <c r="A21" s="94" t="s">
        <v>219</v>
      </c>
      <c r="B21" s="94" t="s">
        <v>216</v>
      </c>
      <c r="C21" s="94" t="s">
        <v>108</v>
      </c>
      <c r="D21" s="97"/>
      <c r="E21" s="100" t="s">
        <v>285</v>
      </c>
      <c r="G21" s="94" t="s">
        <v>222</v>
      </c>
      <c r="H21" s="98"/>
      <c r="J21" s="94"/>
      <c r="K21" s="98"/>
    </row>
    <row r="22" spans="1:11" x14ac:dyDescent="0.4">
      <c r="A22" s="94" t="s">
        <v>189</v>
      </c>
      <c r="B22" s="94" t="s">
        <v>216</v>
      </c>
      <c r="C22" s="94" t="s">
        <v>108</v>
      </c>
      <c r="D22" s="98"/>
      <c r="E22" s="97" t="s">
        <v>221</v>
      </c>
      <c r="J22" s="94"/>
      <c r="K22" s="96"/>
    </row>
    <row r="23" spans="1:11" x14ac:dyDescent="0.4">
      <c r="J23" s="94"/>
      <c r="K23" s="98"/>
    </row>
    <row r="24" spans="1:11" x14ac:dyDescent="0.4">
      <c r="G24" s="92" t="s">
        <v>223</v>
      </c>
      <c r="H24" s="94" t="s">
        <v>212</v>
      </c>
      <c r="J24" s="94"/>
      <c r="K24" s="98"/>
    </row>
    <row r="25" spans="1:11" x14ac:dyDescent="0.4">
      <c r="G25" s="94" t="s">
        <v>215</v>
      </c>
      <c r="H25" s="96"/>
      <c r="J25" s="94"/>
      <c r="K25" s="98"/>
    </row>
    <row r="26" spans="1:11" x14ac:dyDescent="0.4">
      <c r="G26" s="94" t="s">
        <v>218</v>
      </c>
      <c r="H26" s="98"/>
      <c r="J26" s="94"/>
      <c r="K26" s="96"/>
    </row>
    <row r="27" spans="1:11" x14ac:dyDescent="0.4">
      <c r="G27" s="94" t="s">
        <v>220</v>
      </c>
      <c r="H27" s="98"/>
      <c r="J27" s="94"/>
      <c r="K27" s="98"/>
    </row>
    <row r="28" spans="1:11" x14ac:dyDescent="0.4">
      <c r="G28" s="94" t="s">
        <v>222</v>
      </c>
      <c r="H28" s="98"/>
      <c r="J28" s="94"/>
      <c r="K28" s="98"/>
    </row>
    <row r="29" spans="1:11" x14ac:dyDescent="0.4">
      <c r="J29" s="94"/>
      <c r="K29" s="98"/>
    </row>
    <row r="30" spans="1:11" x14ac:dyDescent="0.4">
      <c r="J30" s="94"/>
      <c r="K30" s="96"/>
    </row>
    <row r="31" spans="1:11" x14ac:dyDescent="0.4">
      <c r="G31" s="92" t="s">
        <v>224</v>
      </c>
      <c r="H31" s="94" t="s">
        <v>212</v>
      </c>
      <c r="J31" s="94"/>
      <c r="K31" s="98"/>
    </row>
    <row r="32" spans="1:11" x14ac:dyDescent="0.4">
      <c r="G32" s="94" t="s">
        <v>215</v>
      </c>
      <c r="H32" s="96"/>
      <c r="J32" s="94"/>
      <c r="K32" s="98"/>
    </row>
    <row r="33" spans="7:8" x14ac:dyDescent="0.4">
      <c r="G33" s="94" t="s">
        <v>218</v>
      </c>
      <c r="H33" s="98"/>
    </row>
    <row r="34" spans="7:8" x14ac:dyDescent="0.4">
      <c r="G34" s="94" t="s">
        <v>225</v>
      </c>
      <c r="H34" s="98"/>
    </row>
    <row r="37" spans="7:8" x14ac:dyDescent="0.4">
      <c r="G37" s="92" t="s">
        <v>226</v>
      </c>
      <c r="H37" s="94" t="s">
        <v>212</v>
      </c>
    </row>
    <row r="38" spans="7:8" x14ac:dyDescent="0.4">
      <c r="G38" s="94" t="s">
        <v>215</v>
      </c>
      <c r="H38" s="96"/>
    </row>
    <row r="39" spans="7:8" x14ac:dyDescent="0.4">
      <c r="G39" s="94" t="s">
        <v>227</v>
      </c>
      <c r="H39" s="96"/>
    </row>
    <row r="40" spans="7:8" x14ac:dyDescent="0.4">
      <c r="G40" s="94" t="s">
        <v>218</v>
      </c>
      <c r="H40" s="98"/>
    </row>
    <row r="41" spans="7:8" x14ac:dyDescent="0.4">
      <c r="G41" s="94" t="s">
        <v>220</v>
      </c>
      <c r="H41" s="98"/>
    </row>
    <row r="42" spans="7:8" x14ac:dyDescent="0.4">
      <c r="G42" s="94" t="s">
        <v>222</v>
      </c>
      <c r="H42" s="98"/>
    </row>
    <row r="45" spans="7:8" x14ac:dyDescent="0.4">
      <c r="G45" s="92" t="s">
        <v>228</v>
      </c>
      <c r="H45" s="94" t="s">
        <v>212</v>
      </c>
    </row>
    <row r="46" spans="7:8" x14ac:dyDescent="0.4">
      <c r="G46" s="94" t="s">
        <v>215</v>
      </c>
      <c r="H46" s="96"/>
    </row>
    <row r="47" spans="7:8" x14ac:dyDescent="0.4">
      <c r="G47" s="94" t="s">
        <v>229</v>
      </c>
      <c r="H47" s="96"/>
    </row>
    <row r="48" spans="7:8" x14ac:dyDescent="0.4">
      <c r="G48" s="94" t="s">
        <v>218</v>
      </c>
      <c r="H48" s="98"/>
    </row>
    <row r="49" spans="7:8" x14ac:dyDescent="0.4">
      <c r="G49" s="94" t="s">
        <v>230</v>
      </c>
      <c r="H49" s="98"/>
    </row>
    <row r="50" spans="7:8" x14ac:dyDescent="0.4">
      <c r="G50" s="94" t="s">
        <v>231</v>
      </c>
      <c r="H50" s="98"/>
    </row>
    <row r="51" spans="7:8" x14ac:dyDescent="0.4">
      <c r="G51" s="94" t="s">
        <v>232</v>
      </c>
      <c r="H51" s="98"/>
    </row>
    <row r="52" spans="7:8" x14ac:dyDescent="0.4">
      <c r="G52" s="94" t="s">
        <v>233</v>
      </c>
      <c r="H52" s="98"/>
    </row>
    <row r="53" spans="7:8" x14ac:dyDescent="0.4">
      <c r="G53" s="94" t="s">
        <v>234</v>
      </c>
      <c r="H53" s="98"/>
    </row>
    <row r="54" spans="7:8" x14ac:dyDescent="0.4">
      <c r="G54" s="94" t="s">
        <v>235</v>
      </c>
      <c r="H54" s="98"/>
    </row>
    <row r="55" spans="7:8" x14ac:dyDescent="0.4">
      <c r="G55" s="94" t="s">
        <v>236</v>
      </c>
      <c r="H55" s="98"/>
    </row>
    <row r="56" spans="7:8" x14ac:dyDescent="0.4">
      <c r="G56" s="94" t="s">
        <v>237</v>
      </c>
      <c r="H56" s="98"/>
    </row>
    <row r="59" spans="7:8" x14ac:dyDescent="0.4">
      <c r="G59" s="92" t="s">
        <v>238</v>
      </c>
      <c r="H59" s="94" t="s">
        <v>212</v>
      </c>
    </row>
    <row r="60" spans="7:8" x14ac:dyDescent="0.4">
      <c r="G60" s="94" t="s">
        <v>215</v>
      </c>
      <c r="H60" s="96"/>
    </row>
    <row r="61" spans="7:8" x14ac:dyDescent="0.4">
      <c r="G61" s="94" t="s">
        <v>229</v>
      </c>
      <c r="H61" s="96"/>
    </row>
    <row r="62" spans="7:8" x14ac:dyDescent="0.4">
      <c r="G62" s="94" t="s">
        <v>218</v>
      </c>
      <c r="H62" s="98"/>
    </row>
    <row r="63" spans="7:8" x14ac:dyDescent="0.4">
      <c r="G63" s="94" t="s">
        <v>239</v>
      </c>
      <c r="H63" s="98"/>
    </row>
    <row r="66" spans="7:8" x14ac:dyDescent="0.4">
      <c r="G66" s="92" t="s">
        <v>240</v>
      </c>
      <c r="H66" s="94" t="s">
        <v>212</v>
      </c>
    </row>
    <row r="67" spans="7:8" x14ac:dyDescent="0.4">
      <c r="G67" s="94" t="s">
        <v>215</v>
      </c>
      <c r="H67" s="96"/>
    </row>
    <row r="68" spans="7:8" x14ac:dyDescent="0.4">
      <c r="G68" s="94" t="s">
        <v>229</v>
      </c>
      <c r="H68" s="96"/>
    </row>
    <row r="69" spans="7:8" x14ac:dyDescent="0.4">
      <c r="G69" s="94" t="s">
        <v>218</v>
      </c>
      <c r="H69" s="98"/>
    </row>
    <row r="70" spans="7:8" x14ac:dyDescent="0.4">
      <c r="G70" s="94" t="s">
        <v>230</v>
      </c>
      <c r="H70" s="98"/>
    </row>
    <row r="71" spans="7:8" x14ac:dyDescent="0.4">
      <c r="G71" s="94" t="s">
        <v>231</v>
      </c>
      <c r="H71" s="98"/>
    </row>
    <row r="72" spans="7:8" x14ac:dyDescent="0.4">
      <c r="G72" s="94" t="s">
        <v>232</v>
      </c>
      <c r="H72" s="98"/>
    </row>
    <row r="73" spans="7:8" x14ac:dyDescent="0.4">
      <c r="G73" s="94" t="s">
        <v>234</v>
      </c>
      <c r="H73" s="98"/>
    </row>
    <row r="74" spans="7:8" x14ac:dyDescent="0.4">
      <c r="G74" s="94" t="s">
        <v>241</v>
      </c>
      <c r="H74" s="98"/>
    </row>
    <row r="77" spans="7:8" x14ac:dyDescent="0.4">
      <c r="G77" s="92" t="s">
        <v>242</v>
      </c>
      <c r="H77" s="94" t="s">
        <v>212</v>
      </c>
    </row>
    <row r="78" spans="7:8" x14ac:dyDescent="0.4">
      <c r="G78" s="94" t="s">
        <v>215</v>
      </c>
      <c r="H78" s="96"/>
    </row>
    <row r="79" spans="7:8" x14ac:dyDescent="0.4">
      <c r="G79" s="94" t="s">
        <v>229</v>
      </c>
      <c r="H79" s="96"/>
    </row>
    <row r="80" spans="7:8" x14ac:dyDescent="0.4">
      <c r="G80" s="94" t="s">
        <v>218</v>
      </c>
      <c r="H80" s="98"/>
    </row>
    <row r="81" spans="7:8" x14ac:dyDescent="0.4">
      <c r="G81" s="94" t="s">
        <v>230</v>
      </c>
      <c r="H81" s="98"/>
    </row>
    <row r="82" spans="7:8" x14ac:dyDescent="0.4">
      <c r="G82" s="94" t="s">
        <v>231</v>
      </c>
      <c r="H82" s="98"/>
    </row>
    <row r="83" spans="7:8" x14ac:dyDescent="0.4">
      <c r="G83" s="94" t="s">
        <v>239</v>
      </c>
      <c r="H83" s="98"/>
    </row>
    <row r="86" spans="7:8" x14ac:dyDescent="0.4">
      <c r="G86" s="92" t="s">
        <v>243</v>
      </c>
      <c r="H86" s="94" t="s">
        <v>212</v>
      </c>
    </row>
    <row r="87" spans="7:8" x14ac:dyDescent="0.4">
      <c r="G87" s="94" t="s">
        <v>215</v>
      </c>
      <c r="H87" s="96"/>
    </row>
    <row r="88" spans="7:8" x14ac:dyDescent="0.4">
      <c r="G88" s="94" t="s">
        <v>229</v>
      </c>
      <c r="H88" s="96"/>
    </row>
    <row r="89" spans="7:8" x14ac:dyDescent="0.4">
      <c r="G89" s="94" t="s">
        <v>218</v>
      </c>
      <c r="H89" s="98"/>
    </row>
    <row r="90" spans="7:8" x14ac:dyDescent="0.4">
      <c r="G90" s="94" t="s">
        <v>230</v>
      </c>
      <c r="H90" s="98"/>
    </row>
    <row r="91" spans="7:8" x14ac:dyDescent="0.4">
      <c r="G91" s="94" t="s">
        <v>231</v>
      </c>
      <c r="H91" s="98"/>
    </row>
    <row r="92" spans="7:8" x14ac:dyDescent="0.4">
      <c r="G92" s="94" t="s">
        <v>232</v>
      </c>
      <c r="H92" s="98"/>
    </row>
    <row r="93" spans="7:8" x14ac:dyDescent="0.4">
      <c r="G93" s="94" t="s">
        <v>235</v>
      </c>
      <c r="H93" s="98"/>
    </row>
    <row r="94" spans="7:8" x14ac:dyDescent="0.4">
      <c r="G94" s="94" t="s">
        <v>236</v>
      </c>
      <c r="H94" s="98"/>
    </row>
    <row r="97" spans="7:8" x14ac:dyDescent="0.4">
      <c r="G97" s="92" t="s">
        <v>244</v>
      </c>
      <c r="H97" s="94" t="s">
        <v>212</v>
      </c>
    </row>
    <row r="98" spans="7:8" x14ac:dyDescent="0.4">
      <c r="G98" s="94" t="s">
        <v>215</v>
      </c>
      <c r="H98" s="96"/>
    </row>
    <row r="99" spans="7:8" x14ac:dyDescent="0.4">
      <c r="G99" s="94" t="s">
        <v>218</v>
      </c>
      <c r="H99" s="98"/>
    </row>
    <row r="100" spans="7:8" x14ac:dyDescent="0.4">
      <c r="G100" s="94" t="s">
        <v>230</v>
      </c>
      <c r="H100" s="98"/>
    </row>
    <row r="101" spans="7:8" x14ac:dyDescent="0.4">
      <c r="G101" s="94" t="s">
        <v>232</v>
      </c>
      <c r="H101" s="98"/>
    </row>
    <row r="102" spans="7:8" x14ac:dyDescent="0.4">
      <c r="G102" s="94" t="s">
        <v>245</v>
      </c>
      <c r="H102" s="98"/>
    </row>
    <row r="103" spans="7:8" x14ac:dyDescent="0.4">
      <c r="G103" s="94" t="s">
        <v>234</v>
      </c>
      <c r="H103" s="98"/>
    </row>
    <row r="104" spans="7:8" x14ac:dyDescent="0.4">
      <c r="G104" s="94" t="s">
        <v>235</v>
      </c>
      <c r="H104" s="98"/>
    </row>
    <row r="105" spans="7:8" x14ac:dyDescent="0.4">
      <c r="G105" s="94" t="s">
        <v>236</v>
      </c>
      <c r="H105" s="98"/>
    </row>
    <row r="108" spans="7:8" x14ac:dyDescent="0.4">
      <c r="G108" s="92" t="s">
        <v>246</v>
      </c>
      <c r="H108" s="94" t="s">
        <v>212</v>
      </c>
    </row>
    <row r="109" spans="7:8" x14ac:dyDescent="0.4">
      <c r="G109" s="94" t="s">
        <v>215</v>
      </c>
      <c r="H109" s="96"/>
    </row>
    <row r="110" spans="7:8" x14ac:dyDescent="0.4">
      <c r="G110" s="94" t="s">
        <v>218</v>
      </c>
      <c r="H110" s="98"/>
    </row>
    <row r="111" spans="7:8" x14ac:dyDescent="0.4">
      <c r="G111" s="94" t="s">
        <v>230</v>
      </c>
      <c r="H111" s="98"/>
    </row>
    <row r="112" spans="7:8" x14ac:dyDescent="0.4">
      <c r="G112" s="94" t="s">
        <v>234</v>
      </c>
      <c r="H112" s="98"/>
    </row>
    <row r="113" spans="7:8" x14ac:dyDescent="0.4">
      <c r="G113" s="94" t="s">
        <v>241</v>
      </c>
      <c r="H113" s="98"/>
    </row>
    <row r="114" spans="7:8" x14ac:dyDescent="0.4">
      <c r="G114" s="94" t="s">
        <v>235</v>
      </c>
      <c r="H114" s="98"/>
    </row>
    <row r="115" spans="7:8" x14ac:dyDescent="0.4">
      <c r="G115" s="94" t="s">
        <v>236</v>
      </c>
      <c r="H115" s="98"/>
    </row>
    <row r="118" spans="7:8" x14ac:dyDescent="0.4">
      <c r="G118" s="92" t="s">
        <v>247</v>
      </c>
      <c r="H118" s="94" t="s">
        <v>212</v>
      </c>
    </row>
    <row r="119" spans="7:8" x14ac:dyDescent="0.4">
      <c r="G119" s="94" t="s">
        <v>215</v>
      </c>
      <c r="H119" s="96"/>
    </row>
    <row r="120" spans="7:8" x14ac:dyDescent="0.4">
      <c r="G120" s="94" t="s">
        <v>218</v>
      </c>
      <c r="H120" s="98"/>
    </row>
    <row r="121" spans="7:8" x14ac:dyDescent="0.4">
      <c r="G121" s="94" t="s">
        <v>230</v>
      </c>
      <c r="H121" s="98"/>
    </row>
    <row r="124" spans="7:8" x14ac:dyDescent="0.4">
      <c r="G124" s="92" t="s">
        <v>248</v>
      </c>
      <c r="H124" s="94" t="s">
        <v>212</v>
      </c>
    </row>
    <row r="125" spans="7:8" x14ac:dyDescent="0.4">
      <c r="G125" s="94" t="s">
        <v>215</v>
      </c>
      <c r="H125" s="96"/>
    </row>
    <row r="126" spans="7:8" x14ac:dyDescent="0.4">
      <c r="G126" s="94" t="s">
        <v>218</v>
      </c>
      <c r="H126" s="98"/>
    </row>
    <row r="127" spans="7:8" x14ac:dyDescent="0.4">
      <c r="G127" s="94" t="s">
        <v>249</v>
      </c>
      <c r="H127" s="98"/>
    </row>
    <row r="128" spans="7:8" x14ac:dyDescent="0.4">
      <c r="G128" s="94" t="s">
        <v>250</v>
      </c>
      <c r="H128" s="98"/>
    </row>
    <row r="129" spans="7:8" x14ac:dyDescent="0.4">
      <c r="G129" s="94" t="s">
        <v>251</v>
      </c>
      <c r="H129" s="98"/>
    </row>
    <row r="130" spans="7:8" x14ac:dyDescent="0.4">
      <c r="G130" s="94" t="s">
        <v>252</v>
      </c>
      <c r="H130" s="98"/>
    </row>
    <row r="131" spans="7:8" x14ac:dyDescent="0.4">
      <c r="G131" s="94" t="s">
        <v>253</v>
      </c>
      <c r="H131" s="98"/>
    </row>
    <row r="132" spans="7:8" x14ac:dyDescent="0.4">
      <c r="G132" s="94" t="s">
        <v>254</v>
      </c>
      <c r="H132" s="98"/>
    </row>
    <row r="133" spans="7:8" x14ac:dyDescent="0.4">
      <c r="G133" s="94" t="s">
        <v>255</v>
      </c>
      <c r="H133" s="98"/>
    </row>
    <row r="136" spans="7:8" x14ac:dyDescent="0.4">
      <c r="G136" s="92" t="s">
        <v>256</v>
      </c>
      <c r="H136" s="94" t="s">
        <v>212</v>
      </c>
    </row>
    <row r="137" spans="7:8" x14ac:dyDescent="0.4">
      <c r="G137" s="94" t="s">
        <v>215</v>
      </c>
      <c r="H137" s="96"/>
    </row>
    <row r="138" spans="7:8" x14ac:dyDescent="0.4">
      <c r="G138" s="94" t="s">
        <v>218</v>
      </c>
      <c r="H138" s="98"/>
    </row>
    <row r="139" spans="7:8" x14ac:dyDescent="0.4">
      <c r="G139" s="94" t="s">
        <v>230</v>
      </c>
      <c r="H139" s="98"/>
    </row>
    <row r="140" spans="7:8" x14ac:dyDescent="0.4">
      <c r="G140" s="94" t="s">
        <v>239</v>
      </c>
      <c r="H140" s="98"/>
    </row>
    <row r="143" spans="7:8" x14ac:dyDescent="0.4">
      <c r="G143" s="92" t="s">
        <v>257</v>
      </c>
      <c r="H143" s="94" t="s">
        <v>212</v>
      </c>
    </row>
    <row r="144" spans="7:8" x14ac:dyDescent="0.4">
      <c r="G144" s="94" t="s">
        <v>215</v>
      </c>
      <c r="H144" s="96"/>
    </row>
    <row r="145" spans="7:8" x14ac:dyDescent="0.4">
      <c r="G145" s="94" t="s">
        <v>218</v>
      </c>
      <c r="H145" s="98"/>
    </row>
    <row r="146" spans="7:8" x14ac:dyDescent="0.4">
      <c r="G146" s="94" t="s">
        <v>230</v>
      </c>
      <c r="H146" s="98"/>
    </row>
    <row r="149" spans="7:8" x14ac:dyDescent="0.4">
      <c r="G149" s="92" t="s">
        <v>258</v>
      </c>
      <c r="H149" s="94" t="s">
        <v>212</v>
      </c>
    </row>
    <row r="150" spans="7:8" x14ac:dyDescent="0.4">
      <c r="G150" s="94" t="s">
        <v>215</v>
      </c>
      <c r="H150" s="96"/>
    </row>
    <row r="151" spans="7:8" x14ac:dyDescent="0.4">
      <c r="G151" s="94" t="s">
        <v>218</v>
      </c>
      <c r="H151" s="98"/>
    </row>
    <row r="152" spans="7:8" x14ac:dyDescent="0.4">
      <c r="G152" s="94" t="s">
        <v>230</v>
      </c>
      <c r="H152" s="98"/>
    </row>
    <row r="153" spans="7:8" x14ac:dyDescent="0.4">
      <c r="G153" s="94" t="s">
        <v>235</v>
      </c>
      <c r="H153" s="98"/>
    </row>
    <row r="154" spans="7:8" x14ac:dyDescent="0.4">
      <c r="G154" s="94" t="s">
        <v>236</v>
      </c>
      <c r="H154" s="98"/>
    </row>
    <row r="157" spans="7:8" x14ac:dyDescent="0.4">
      <c r="G157" s="92" t="s">
        <v>259</v>
      </c>
      <c r="H157" s="94" t="s">
        <v>212</v>
      </c>
    </row>
    <row r="158" spans="7:8" x14ac:dyDescent="0.4">
      <c r="G158" s="94" t="s">
        <v>215</v>
      </c>
      <c r="H158" s="96"/>
    </row>
    <row r="159" spans="7:8" x14ac:dyDescent="0.4">
      <c r="G159" s="94" t="s">
        <v>218</v>
      </c>
      <c r="H159" s="98"/>
    </row>
    <row r="160" spans="7:8" x14ac:dyDescent="0.4">
      <c r="G160" s="94" t="s">
        <v>230</v>
      </c>
      <c r="H160" s="98"/>
    </row>
    <row r="161" spans="7:8" x14ac:dyDescent="0.4">
      <c r="G161" s="94" t="s">
        <v>231</v>
      </c>
      <c r="H161" s="98"/>
    </row>
    <row r="162" spans="7:8" x14ac:dyDescent="0.4">
      <c r="G162" s="94" t="s">
        <v>250</v>
      </c>
      <c r="H162" s="98"/>
    </row>
    <row r="163" spans="7:8" x14ac:dyDescent="0.4">
      <c r="G163" s="94" t="s">
        <v>235</v>
      </c>
      <c r="H163" s="98"/>
    </row>
    <row r="164" spans="7:8" x14ac:dyDescent="0.4">
      <c r="G164" s="94" t="s">
        <v>236</v>
      </c>
      <c r="H164" s="98"/>
    </row>
    <row r="167" spans="7:8" x14ac:dyDescent="0.4">
      <c r="G167" s="92" t="s">
        <v>260</v>
      </c>
      <c r="H167" s="94" t="s">
        <v>212</v>
      </c>
    </row>
    <row r="168" spans="7:8" x14ac:dyDescent="0.4">
      <c r="G168" s="94" t="s">
        <v>215</v>
      </c>
      <c r="H168" s="96"/>
    </row>
    <row r="169" spans="7:8" x14ac:dyDescent="0.4">
      <c r="G169" s="94" t="s">
        <v>218</v>
      </c>
      <c r="H169" s="98"/>
    </row>
    <row r="170" spans="7:8" x14ac:dyDescent="0.4">
      <c r="G170" s="94" t="s">
        <v>235</v>
      </c>
      <c r="H170" s="98"/>
    </row>
    <row r="171" spans="7:8" x14ac:dyDescent="0.4">
      <c r="G171" s="94" t="s">
        <v>236</v>
      </c>
      <c r="H171" s="98"/>
    </row>
    <row r="174" spans="7:8" x14ac:dyDescent="0.4">
      <c r="G174" s="92" t="s">
        <v>261</v>
      </c>
      <c r="H174" s="94" t="s">
        <v>212</v>
      </c>
    </row>
    <row r="175" spans="7:8" x14ac:dyDescent="0.4">
      <c r="G175" s="94" t="s">
        <v>215</v>
      </c>
      <c r="H175" s="96"/>
    </row>
    <row r="176" spans="7:8" x14ac:dyDescent="0.4">
      <c r="G176" s="94" t="s">
        <v>218</v>
      </c>
      <c r="H176" s="98"/>
    </row>
    <row r="177" spans="7:8" x14ac:dyDescent="0.4">
      <c r="G177" s="94" t="s">
        <v>230</v>
      </c>
      <c r="H177" s="98"/>
    </row>
    <row r="180" spans="7:8" x14ac:dyDescent="0.4">
      <c r="G180" s="92" t="s">
        <v>262</v>
      </c>
      <c r="H180" s="94" t="s">
        <v>212</v>
      </c>
    </row>
    <row r="181" spans="7:8" x14ac:dyDescent="0.4">
      <c r="G181" s="94" t="s">
        <v>215</v>
      </c>
      <c r="H181" s="96"/>
    </row>
    <row r="182" spans="7:8" x14ac:dyDescent="0.4">
      <c r="G182" s="94" t="s">
        <v>218</v>
      </c>
      <c r="H182" s="98"/>
    </row>
    <row r="183" spans="7:8" x14ac:dyDescent="0.4">
      <c r="G183" s="94" t="s">
        <v>230</v>
      </c>
      <c r="H183" s="98"/>
    </row>
    <row r="184" spans="7:8" x14ac:dyDescent="0.4">
      <c r="G184" s="94" t="s">
        <v>231</v>
      </c>
      <c r="H184" s="98"/>
    </row>
    <row r="185" spans="7:8" x14ac:dyDescent="0.4">
      <c r="G185" s="94" t="s">
        <v>250</v>
      </c>
      <c r="H185" s="98"/>
    </row>
    <row r="186" spans="7:8" x14ac:dyDescent="0.4">
      <c r="G186" s="94" t="s">
        <v>235</v>
      </c>
      <c r="H186" s="98"/>
    </row>
    <row r="187" spans="7:8" x14ac:dyDescent="0.4">
      <c r="G187" s="94" t="s">
        <v>236</v>
      </c>
      <c r="H187" s="98"/>
    </row>
    <row r="190" spans="7:8" x14ac:dyDescent="0.4">
      <c r="G190" s="92" t="s">
        <v>263</v>
      </c>
      <c r="H190" s="94" t="s">
        <v>212</v>
      </c>
    </row>
    <row r="191" spans="7:8" x14ac:dyDescent="0.4">
      <c r="G191" s="94" t="s">
        <v>215</v>
      </c>
      <c r="H191" s="96"/>
    </row>
    <row r="192" spans="7:8" x14ac:dyDescent="0.4">
      <c r="G192" s="94" t="s">
        <v>218</v>
      </c>
      <c r="H192" s="98"/>
    </row>
    <row r="193" spans="7:8" x14ac:dyDescent="0.4">
      <c r="G193" s="94" t="s">
        <v>230</v>
      </c>
      <c r="H193" s="98"/>
    </row>
    <row r="194" spans="7:8" x14ac:dyDescent="0.4">
      <c r="G194" s="94" t="s">
        <v>250</v>
      </c>
      <c r="H194" s="98"/>
    </row>
    <row r="195" spans="7:8" x14ac:dyDescent="0.4">
      <c r="G195" s="94" t="s">
        <v>235</v>
      </c>
      <c r="H195" s="98"/>
    </row>
    <row r="196" spans="7:8" x14ac:dyDescent="0.4">
      <c r="G196" s="94" t="s">
        <v>236</v>
      </c>
      <c r="H196" s="98"/>
    </row>
    <row r="199" spans="7:8" x14ac:dyDescent="0.4">
      <c r="G199" s="92" t="s">
        <v>264</v>
      </c>
      <c r="H199" s="94" t="s">
        <v>212</v>
      </c>
    </row>
    <row r="200" spans="7:8" x14ac:dyDescent="0.4">
      <c r="G200" s="94" t="s">
        <v>215</v>
      </c>
      <c r="H200" s="96"/>
    </row>
    <row r="201" spans="7:8" x14ac:dyDescent="0.4">
      <c r="G201" s="94" t="s">
        <v>218</v>
      </c>
      <c r="H201" s="98"/>
    </row>
    <row r="202" spans="7:8" x14ac:dyDescent="0.4">
      <c r="G202" s="94" t="s">
        <v>239</v>
      </c>
      <c r="H202" s="98"/>
    </row>
    <row r="205" spans="7:8" x14ac:dyDescent="0.4">
      <c r="G205" s="92" t="s">
        <v>265</v>
      </c>
      <c r="H205" s="94" t="s">
        <v>212</v>
      </c>
    </row>
    <row r="206" spans="7:8" x14ac:dyDescent="0.4">
      <c r="G206" s="94" t="s">
        <v>215</v>
      </c>
      <c r="H206" s="96"/>
    </row>
    <row r="207" spans="7:8" x14ac:dyDescent="0.4">
      <c r="G207" s="94" t="s">
        <v>218</v>
      </c>
      <c r="H207" s="98"/>
    </row>
    <row r="208" spans="7:8" x14ac:dyDescent="0.4">
      <c r="G208" s="94" t="s">
        <v>266</v>
      </c>
      <c r="H208" s="98"/>
    </row>
    <row r="209" spans="7:8" x14ac:dyDescent="0.4">
      <c r="G209" s="94" t="s">
        <v>267</v>
      </c>
      <c r="H209" s="98"/>
    </row>
    <row r="210" spans="7:8" x14ac:dyDescent="0.4">
      <c r="G210" s="94" t="s">
        <v>268</v>
      </c>
      <c r="H210" s="98"/>
    </row>
    <row r="211" spans="7:8" x14ac:dyDescent="0.4">
      <c r="G211" s="94" t="s">
        <v>269</v>
      </c>
      <c r="H211" s="98"/>
    </row>
    <row r="212" spans="7:8" x14ac:dyDescent="0.4">
      <c r="G212" s="94" t="s">
        <v>270</v>
      </c>
      <c r="H212" s="98"/>
    </row>
    <row r="213" spans="7:8" x14ac:dyDescent="0.4">
      <c r="G213" s="94" t="s">
        <v>271</v>
      </c>
      <c r="H213" s="98"/>
    </row>
    <row r="214" spans="7:8" x14ac:dyDescent="0.4">
      <c r="G214" s="94" t="s">
        <v>272</v>
      </c>
      <c r="H214" s="98"/>
    </row>
    <row r="215" spans="7:8" x14ac:dyDescent="0.4">
      <c r="G215" s="94" t="s">
        <v>273</v>
      </c>
      <c r="H215" s="98"/>
    </row>
    <row r="216" spans="7:8" x14ac:dyDescent="0.4">
      <c r="G216" s="94" t="s">
        <v>274</v>
      </c>
      <c r="H216" s="98"/>
    </row>
    <row r="217" spans="7:8" x14ac:dyDescent="0.4">
      <c r="G217" s="94" t="s">
        <v>275</v>
      </c>
      <c r="H217" s="98"/>
    </row>
    <row r="218" spans="7:8" x14ac:dyDescent="0.4">
      <c r="G218" s="94" t="s">
        <v>276</v>
      </c>
      <c r="H218" s="98"/>
    </row>
  </sheetData>
  <phoneticPr fontId="1"/>
  <dataValidations count="4">
    <dataValidation type="custom" imeMode="disabled" allowBlank="1" showInputMessage="1" showErrorMessage="1" errorTitle="形式エラー" error="半角7桁で記入してください。_x000a_下2桁は&quot;00&quot;以外にしてください。" sqref="D18 D21">
      <formula1>AND(LEN(D18)=LENB(D18),LEN(D18)=7,RIGHT(D18,2)&lt;&gt;"00")</formula1>
    </dataValidation>
    <dataValidation type="custom" imeMode="disabled" allowBlank="1" showInputMessage="1" showErrorMessage="1" errorTitle="形式エラー" error="半角数字8桁で御記入ください。" sqref="D19">
      <formula1>AND(LEN(D19)=LENB(D19),LEN(D19)=8)</formula1>
    </dataValidation>
    <dataValidation type="custom" imeMode="disabled" allowBlank="1" showInputMessage="1" showErrorMessage="1" errorTitle="形式エラー" error="半角10桁で御記入ください。_x000a_YYYY/MM/DD形式で御記入ください。" sqref="D22">
      <formula1>AND(LEN(D22)=LENB(D22),LEN(D22)=10,MID(D22,5,1)="/",MID(D22,8,1)="/")</formula1>
    </dataValidation>
    <dataValidation type="textLength" imeMode="hiragana" operator="lessThan" allowBlank="1" showInputMessage="1" showErrorMessage="1" errorTitle="形式エラー" error="8桁以内で御記入ください。" sqref="D20">
      <formula1>9</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 id="{ABC2D421-3A09-44FE-98B9-FEF32B91C43D}">
            <xm:f>NOT(ISBLANK(資金決済会社情報届出書!$I$23))</xm:f>
            <x14:dxf>
              <fill>
                <patternFill>
                  <bgColor theme="0" tint="-0.24994659260841701"/>
                </patternFill>
              </fill>
            </x14:dxf>
          </x14:cfRule>
          <xm:sqref>D20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資金決済会社情報届出書</vt:lpstr>
      <vt:lpstr>ツール処理シート</vt:lpstr>
      <vt:lpstr>補記シート</vt:lpstr>
      <vt:lpstr>資金決済会社情報届出書!Print_Area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2020-01-20T09:40:44Z</dcterms:created>
  <dcterms:modified xsi:type="dcterms:W3CDTF">2023-07-05T11:26:34Z</dcterms:modified>
</cp:coreProperties>
</file>