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36" yWindow="888" windowWidth="9552" windowHeight="9552" tabRatio="864"/>
  </bookViews>
  <sheets>
    <sheet name="目次" sheetId="39" r:id="rId1"/>
    <sheet name="06-投信" sheetId="17" r:id="rId2"/>
  </sheets>
  <definedNames>
    <definedName name="_xlnm._FilterDatabase" localSheetId="1" hidden="1">'06-投信'!$H$4</definedName>
    <definedName name="_xlnm.Print_Area" localSheetId="1">'06-投信'!$A$1:$P$50</definedName>
    <definedName name="シート1" localSheetId="0">#REF!</definedName>
    <definedName name="シート10" localSheetId="0">#REF!</definedName>
    <definedName name="シート2" localSheetId="0">#REF!</definedName>
    <definedName name="シート3" localSheetId="0">#REF!</definedName>
    <definedName name="シート4" localSheetId="0">#REF!</definedName>
    <definedName name="シート5" localSheetId="0">#REF!</definedName>
    <definedName name="シート6" localSheetId="0">#REF!</definedName>
    <definedName name="シート7" localSheetId="0">#REF!</definedName>
    <definedName name="シート8" localSheetId="0">#REF!</definedName>
    <definedName name="シート9" localSheetId="0">'06-投信'!$S$7</definedName>
    <definedName name="機構加入者">'06-投信'!$V$17:$V$18</definedName>
    <definedName name="任意" localSheetId="1">'06-投信'!$V$12:$V$13</definedName>
  </definedNames>
  <calcPr calcId="162913" calcOnSave="0"/>
</workbook>
</file>

<file path=xl/calcChain.xml><?xml version="1.0" encoding="utf-8"?>
<calcChain xmlns="http://schemas.openxmlformats.org/spreadsheetml/2006/main">
  <c r="S7" i="17" l="1"/>
  <c r="D4" i="39" s="1"/>
  <c r="N20" i="17" l="1"/>
  <c r="N34" i="17"/>
  <c r="N33" i="17"/>
  <c r="N32" i="17"/>
  <c r="N31" i="17"/>
  <c r="N30" i="17"/>
  <c r="N29" i="17"/>
  <c r="N28" i="17"/>
  <c r="N27" i="17"/>
  <c r="N26" i="17"/>
  <c r="N25" i="17"/>
  <c r="N24" i="17"/>
  <c r="N23" i="17"/>
  <c r="N22" i="17"/>
  <c r="N21" i="17"/>
  <c r="N19" i="17" l="1"/>
  <c r="N18" i="17"/>
  <c r="N17" i="17"/>
  <c r="N16" i="17"/>
  <c r="N15" i="17"/>
  <c r="N14" i="17"/>
  <c r="N13" i="17"/>
  <c r="N12" i="17"/>
</calcChain>
</file>

<file path=xl/sharedStrings.xml><?xml version="1.0" encoding="utf-8"?>
<sst xmlns="http://schemas.openxmlformats.org/spreadsheetml/2006/main" count="156" uniqueCount="64">
  <si>
    <t>参加を希望する参加形態</t>
    <rPh sb="0" eb="2">
      <t>サンカ</t>
    </rPh>
    <rPh sb="3" eb="5">
      <t>キボウ</t>
    </rPh>
    <rPh sb="7" eb="9">
      <t>サンカ</t>
    </rPh>
    <rPh sb="9" eb="11">
      <t>ケイタイ</t>
    </rPh>
    <phoneticPr fontId="2"/>
  </si>
  <si>
    <t>テスト
実施区分</t>
    <rPh sb="4" eb="6">
      <t>ジッシ</t>
    </rPh>
    <rPh sb="6" eb="8">
      <t>クブン</t>
    </rPh>
    <phoneticPr fontId="2"/>
  </si>
  <si>
    <t>任意テストの
実施要否</t>
    <rPh sb="0" eb="2">
      <t>ニンイ</t>
    </rPh>
    <rPh sb="7" eb="9">
      <t>ジッシ</t>
    </rPh>
    <rPh sb="9" eb="11">
      <t>ヨウヒ</t>
    </rPh>
    <phoneticPr fontId="2"/>
  </si>
  <si>
    <t>↓「参加形態」に連動</t>
    <rPh sb="2" eb="4">
      <t>サンカ</t>
    </rPh>
    <rPh sb="4" eb="6">
      <t>ケイタイ</t>
    </rPh>
    <rPh sb="8" eb="10">
      <t>レンドウ</t>
    </rPh>
    <phoneticPr fontId="2"/>
  </si>
  <si>
    <t>↓『名前の定義』により、「実施区分」に連動</t>
    <rPh sb="13" eb="15">
      <t>ジッシ</t>
    </rPh>
    <rPh sb="15" eb="17">
      <t>クブン</t>
    </rPh>
    <rPh sb="19" eb="21">
      <t>レンドウ</t>
    </rPh>
    <phoneticPr fontId="2"/>
  </si>
  <si>
    <t>機構加入者</t>
    <rPh sb="0" eb="2">
      <t>キコウ</t>
    </rPh>
    <rPh sb="2" eb="5">
      <t>カニュウシャ</t>
    </rPh>
    <phoneticPr fontId="2"/>
  </si>
  <si>
    <t>発行者</t>
    <rPh sb="0" eb="3">
      <t>ハッコウシャ</t>
    </rPh>
    <phoneticPr fontId="2"/>
  </si>
  <si>
    <t>任意</t>
    <rPh sb="0" eb="2">
      <t>ニンイ</t>
    </rPh>
    <phoneticPr fontId="2"/>
  </si>
  <si>
    <t>必須</t>
  </si>
  <si>
    <t>不要</t>
    <rPh sb="0" eb="2">
      <t>フヨウ</t>
    </rPh>
    <phoneticPr fontId="2"/>
  </si>
  <si>
    <t>実施</t>
    <rPh sb="0" eb="2">
      <t>ジッシ</t>
    </rPh>
    <phoneticPr fontId="2"/>
  </si>
  <si>
    <t>任意</t>
  </si>
  <si>
    <t xml:space="preserve">       以　上</t>
    <phoneticPr fontId="2"/>
  </si>
  <si>
    <t>業務機能</t>
    <phoneticPr fontId="2"/>
  </si>
  <si>
    <t>受託会社</t>
    <phoneticPr fontId="2"/>
  </si>
  <si>
    <t>日銀ネット資金決済会社</t>
    <phoneticPr fontId="2"/>
  </si>
  <si>
    <t>テスト対象業務（投資信託）</t>
    <rPh sb="3" eb="5">
      <t>タイショウ</t>
    </rPh>
    <rPh sb="5" eb="7">
      <t>ギョウム</t>
    </rPh>
    <rPh sb="8" eb="10">
      <t>トウシ</t>
    </rPh>
    <rPh sb="10" eb="12">
      <t>シンタク</t>
    </rPh>
    <phoneticPr fontId="2"/>
  </si>
  <si>
    <t>-</t>
    <phoneticPr fontId="2"/>
  </si>
  <si>
    <t>テスト対象制度</t>
    <rPh sb="3" eb="5">
      <t>タイショウ</t>
    </rPh>
    <rPh sb="5" eb="7">
      <t>セイド</t>
    </rPh>
    <phoneticPr fontId="2"/>
  </si>
  <si>
    <t>利用I/F</t>
    <rPh sb="0" eb="2">
      <t>リヨウ</t>
    </rPh>
    <phoneticPr fontId="2"/>
  </si>
  <si>
    <t>シート名</t>
    <rPh sb="3" eb="4">
      <t>メイ</t>
    </rPh>
    <phoneticPr fontId="2"/>
  </si>
  <si>
    <t>シート名</t>
    <rPh sb="3" eb="4">
      <t>メイ</t>
    </rPh>
    <phoneticPr fontId="2"/>
  </si>
  <si>
    <t>（6）投資信託振替制度</t>
    <rPh sb="3" eb="5">
      <t>トウシ</t>
    </rPh>
    <rPh sb="5" eb="7">
      <t>シンタク</t>
    </rPh>
    <rPh sb="7" eb="9">
      <t>フリカエ</t>
    </rPh>
    <rPh sb="9" eb="11">
      <t>セイド</t>
    </rPh>
    <phoneticPr fontId="2"/>
  </si>
  <si>
    <t>MD-03_業務確認テスト テスト対象業務実施確認書</t>
    <phoneticPr fontId="2"/>
  </si>
  <si>
    <t>様式：06-投信</t>
    <phoneticPr fontId="2"/>
  </si>
  <si>
    <t>新規記録（非ＤＶＰ決済・通常時）</t>
    <rPh sb="9" eb="11">
      <t>ケッサイ</t>
    </rPh>
    <phoneticPr fontId="2"/>
  </si>
  <si>
    <t>新規記録（ＤＶＰ決済・通常時）</t>
    <rPh sb="8" eb="10">
      <t>ケッサイ</t>
    </rPh>
    <phoneticPr fontId="2"/>
  </si>
  <si>
    <t>新規記録（非ＤＶＰ決済・発行口記録後の取消時）</t>
    <rPh sb="9" eb="11">
      <t>ケッサイ</t>
    </rPh>
    <rPh sb="21" eb="22">
      <t>ジ</t>
    </rPh>
    <phoneticPr fontId="2"/>
  </si>
  <si>
    <t>新規記録（非ＤＶＰ決済・決済未了による取消時（発行口記録後の資金振替済通知待））</t>
    <rPh sb="9" eb="11">
      <t>ケッサイ</t>
    </rPh>
    <phoneticPr fontId="2"/>
  </si>
  <si>
    <t>抹消（解約・非ＤＶＰ決済・先日付申請・通常時）</t>
    <rPh sb="10" eb="12">
      <t>ケッサイ</t>
    </rPh>
    <rPh sb="16" eb="18">
      <t>シンセイ</t>
    </rPh>
    <rPh sb="19" eb="21">
      <t>ツウジョウ</t>
    </rPh>
    <rPh sb="21" eb="22">
      <t>ジ</t>
    </rPh>
    <phoneticPr fontId="2"/>
  </si>
  <si>
    <t>抹消（解約・非ＤＶＰ決済・当日申請・通常時）</t>
    <rPh sb="10" eb="12">
      <t>ケッサイ</t>
    </rPh>
    <rPh sb="15" eb="17">
      <t>シンセイ</t>
    </rPh>
    <rPh sb="18" eb="20">
      <t>ツウジョウ</t>
    </rPh>
    <rPh sb="20" eb="21">
      <t>ジ</t>
    </rPh>
    <phoneticPr fontId="2"/>
  </si>
  <si>
    <t>抹消（解約・ＤＶＰ決済・先日付申請・通常時）</t>
    <rPh sb="9" eb="11">
      <t>ケッサイ</t>
    </rPh>
    <rPh sb="15" eb="17">
      <t>シンセイ</t>
    </rPh>
    <rPh sb="18" eb="20">
      <t>ツウジョウ</t>
    </rPh>
    <rPh sb="20" eb="21">
      <t>ジ</t>
    </rPh>
    <phoneticPr fontId="2"/>
  </si>
  <si>
    <t>抹消（解約・ＤＶＰ決済・当日申請・通常時）</t>
    <rPh sb="9" eb="11">
      <t>ケッサイ</t>
    </rPh>
    <rPh sb="14" eb="16">
      <t>シンセイ</t>
    </rPh>
    <rPh sb="17" eb="19">
      <t>ツウジョウ</t>
    </rPh>
    <rPh sb="19" eb="20">
      <t>ジ</t>
    </rPh>
    <phoneticPr fontId="2"/>
  </si>
  <si>
    <t>抹消（解約・非ＤＶＰ決済・解約口記録前の取消時）</t>
    <rPh sb="10" eb="12">
      <t>ケッサイ</t>
    </rPh>
    <rPh sb="22" eb="23">
      <t>ジ</t>
    </rPh>
    <phoneticPr fontId="2"/>
  </si>
  <si>
    <t>抹消（解約・非ＤＶＰ決済・先日付申請・残高不足による取消時）</t>
    <rPh sb="10" eb="12">
      <t>ケッサイ</t>
    </rPh>
    <rPh sb="16" eb="18">
      <t>シンセイ</t>
    </rPh>
    <rPh sb="28" eb="29">
      <t>ジ</t>
    </rPh>
    <phoneticPr fontId="2"/>
  </si>
  <si>
    <t>送信完了報告</t>
  </si>
  <si>
    <t>抹消（償還・非ＤＶＰ決済・通常時）</t>
  </si>
  <si>
    <t>振替（非ＤＶＰ決済・先日付申請・取消時）</t>
    <rPh sb="13" eb="15">
      <t>シンセイ</t>
    </rPh>
    <rPh sb="18" eb="19">
      <t>ジ</t>
    </rPh>
    <phoneticPr fontId="2"/>
  </si>
  <si>
    <t>振替（移管・非ＤＶＰ決済・異なる機構加入者間／同一機構加入者の口座区分間の振替（移管））</t>
    <rPh sb="0" eb="2">
      <t>フリカエ</t>
    </rPh>
    <rPh sb="3" eb="5">
      <t>イカン</t>
    </rPh>
    <phoneticPr fontId="2"/>
  </si>
  <si>
    <t>移管連絡（同一機構加入者の下位口座管理機関間・先日付申請）</t>
    <rPh sb="0" eb="2">
      <t>イカン</t>
    </rPh>
    <rPh sb="2" eb="4">
      <t>レンラク</t>
    </rPh>
    <rPh sb="23" eb="24">
      <t>サキ</t>
    </rPh>
    <rPh sb="24" eb="26">
      <t>ヒヅケ</t>
    </rPh>
    <rPh sb="26" eb="28">
      <t>シンセイ</t>
    </rPh>
    <phoneticPr fontId="2"/>
  </si>
  <si>
    <t>移管連絡（同一機構加入者の下位口座管理機関間・先日付申請・取消時（移管日前営業日まで））</t>
    <rPh sb="0" eb="2">
      <t>イカン</t>
    </rPh>
    <rPh sb="2" eb="4">
      <t>レンラク</t>
    </rPh>
    <rPh sb="23" eb="24">
      <t>サキ</t>
    </rPh>
    <rPh sb="24" eb="26">
      <t>ヒヅケ</t>
    </rPh>
    <rPh sb="26" eb="28">
      <t>シンセイ</t>
    </rPh>
    <rPh sb="29" eb="31">
      <t>トリケシ</t>
    </rPh>
    <phoneticPr fontId="2"/>
  </si>
  <si>
    <t>銘柄情報登録（公募・募集開始日前々営業日まで）</t>
  </si>
  <si>
    <t>銘柄情報変更（公募・銘柄情報登録日翌営業日以降）</t>
  </si>
  <si>
    <t>銘柄情報変更（公募・銘柄情報登録日当日）</t>
  </si>
  <si>
    <t>残高確認</t>
  </si>
  <si>
    <t>↓『名前の定義』により、「参加形態」に連動</t>
    <rPh sb="19" eb="21">
      <t>レンドウ</t>
    </rPh>
    <phoneticPr fontId="2"/>
  </si>
  <si>
    <t>利用しない</t>
    <rPh sb="0" eb="2">
      <t>リヨウ</t>
    </rPh>
    <phoneticPr fontId="2"/>
  </si>
  <si>
    <t>利用する</t>
    <rPh sb="0" eb="2">
      <t>リヨウ</t>
    </rPh>
    <phoneticPr fontId="2"/>
  </si>
  <si>
    <t>１．テスト対象業務</t>
    <phoneticPr fontId="2"/>
  </si>
  <si>
    <t>２．備考欄</t>
    <rPh sb="2" eb="4">
      <t>ビコウ</t>
    </rPh>
    <rPh sb="4" eb="5">
      <t>ラン</t>
    </rPh>
    <phoneticPr fontId="2"/>
  </si>
  <si>
    <t>テスト実施についての補足・連絡事項等があれば備考欄をご活用ください。</t>
    <phoneticPr fontId="2"/>
  </si>
  <si>
    <t>振替（非ＤＶＰ決済・先日付申請・通常時）</t>
    <rPh sb="10" eb="11">
      <t>サキ</t>
    </rPh>
    <rPh sb="11" eb="13">
      <t>ヒヅケ</t>
    </rPh>
    <rPh sb="13" eb="15">
      <t>シンセイ</t>
    </rPh>
    <phoneticPr fontId="2"/>
  </si>
  <si>
    <t>振替（非ＤＶＰ決済・当日申請・通常時）</t>
    <rPh sb="10" eb="12">
      <t>トウジツ</t>
    </rPh>
    <rPh sb="12" eb="14">
      <t>シンセイ</t>
    </rPh>
    <phoneticPr fontId="2"/>
  </si>
  <si>
    <t>振替（移管・非ＤＶＰ決済・異なる機構加入者間／同一機構加入者の口座区分間の振替（移管）・承認前の取消時）</t>
    <rPh sb="0" eb="2">
      <t>フリカエ</t>
    </rPh>
    <rPh sb="3" eb="5">
      <t>イカン</t>
    </rPh>
    <rPh sb="6" eb="7">
      <t>ヒ</t>
    </rPh>
    <rPh sb="16" eb="18">
      <t>キコウ</t>
    </rPh>
    <rPh sb="18" eb="21">
      <t>カニュウシャ</t>
    </rPh>
    <rPh sb="44" eb="47">
      <t>ショウニンマエ</t>
    </rPh>
    <rPh sb="48" eb="50">
      <t>トリケシ</t>
    </rPh>
    <rPh sb="50" eb="51">
      <t>トキ</t>
    </rPh>
    <phoneticPr fontId="2"/>
  </si>
  <si>
    <t>　下表のうち、テスト実施区分が「任意」であるものについては、貴社にて実際に業務を行うか否かの観点で、任意テスト実施要否を回答してください。</t>
    <phoneticPr fontId="2"/>
  </si>
  <si>
    <t>新規記録</t>
    <rPh sb="0" eb="2">
      <t>シンキ</t>
    </rPh>
    <rPh sb="2" eb="4">
      <t>キロク</t>
    </rPh>
    <phoneticPr fontId="2"/>
  </si>
  <si>
    <t>抹消（解約）</t>
    <rPh sb="0" eb="2">
      <t>マッショウ</t>
    </rPh>
    <rPh sb="3" eb="5">
      <t>カイヤク</t>
    </rPh>
    <phoneticPr fontId="2"/>
  </si>
  <si>
    <t>その他</t>
    <rPh sb="2" eb="3">
      <t>タ</t>
    </rPh>
    <phoneticPr fontId="2"/>
  </si>
  <si>
    <t>抹消（償還）</t>
    <rPh sb="0" eb="2">
      <t>マッショウ</t>
    </rPh>
    <rPh sb="3" eb="5">
      <t>ショウカン</t>
    </rPh>
    <phoneticPr fontId="2"/>
  </si>
  <si>
    <t>振替</t>
    <rPh sb="0" eb="2">
      <t>フリカエ</t>
    </rPh>
    <phoneticPr fontId="2"/>
  </si>
  <si>
    <t>販社移管</t>
    <rPh sb="0" eb="2">
      <t>ハンシャ</t>
    </rPh>
    <rPh sb="2" eb="4">
      <t>イカン</t>
    </rPh>
    <phoneticPr fontId="2"/>
  </si>
  <si>
    <t>銘柄情報</t>
    <rPh sb="0" eb="2">
      <t>メイガラ</t>
    </rPh>
    <rPh sb="2" eb="4">
      <t>ジョウホウ</t>
    </rPh>
    <phoneticPr fontId="2"/>
  </si>
  <si>
    <t>（選択してください）</t>
  </si>
  <si>
    <t>(20240205版)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</si>
</sst>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9"/>
      <name val="ＭＳ ゴシック"/>
      <family val="3"/>
      <charset val="128"/>
    </font>
    <font>
      <u/>
      <sz val="9"/>
      <color indexed="12"/>
      <name val="ＭＳ ゴシック"/>
      <family val="3"/>
      <charset val="128"/>
    </font>
    <font>
      <sz val="6"/>
      <name val="ＭＳ ゴシック"/>
      <family val="3"/>
      <charset val="128"/>
    </font>
    <font>
      <sz val="10"/>
      <name val="ＭＳ 明朝"/>
      <family val="1"/>
      <charset val="128"/>
    </font>
    <font>
      <sz val="9"/>
      <name val="ＭＳ 明朝"/>
      <family val="1"/>
      <charset val="128"/>
    </font>
    <font>
      <b/>
      <sz val="13"/>
      <name val="ＭＳ 明朝"/>
      <family val="1"/>
      <charset val="128"/>
    </font>
    <font>
      <b/>
      <sz val="10"/>
      <name val="ＭＳ 明朝"/>
      <family val="1"/>
      <charset val="128"/>
    </font>
    <font>
      <sz val="10"/>
      <color indexed="10"/>
      <name val="ＭＳ 明朝"/>
      <family val="1"/>
      <charset val="128"/>
    </font>
    <font>
      <b/>
      <sz val="9"/>
      <name val="ＭＳ 明朝"/>
      <family val="1"/>
      <charset val="128"/>
    </font>
    <font>
      <sz val="10"/>
      <color theme="1"/>
      <name val="ＭＳ 明朝"/>
      <family val="1"/>
      <charset val="128"/>
    </font>
    <font>
      <sz val="10"/>
      <color rgb="FFFF0000"/>
      <name val="ＭＳ 明朝"/>
      <family val="1"/>
      <charset val="128"/>
    </font>
    <font>
      <sz val="9"/>
      <color rgb="FFFF0000"/>
      <name val="ＭＳ ゴシック"/>
      <family val="3"/>
      <charset val="128"/>
    </font>
    <font>
      <sz val="9"/>
      <color theme="1"/>
      <name val="ＭＳ 明朝"/>
      <family val="1"/>
      <charset val="128"/>
    </font>
    <font>
      <sz val="9"/>
      <color theme="1"/>
      <name val="ＭＳ ゴシック"/>
      <family val="3"/>
      <charset val="128"/>
    </font>
    <font>
      <b/>
      <u/>
      <sz val="12"/>
      <name val="ＭＳ 明朝"/>
      <family val="1"/>
      <charset val="128"/>
    </font>
    <font>
      <sz val="11"/>
      <name val="ＭＳ 明朝"/>
      <family val="1"/>
      <charset val="128"/>
    </font>
    <font>
      <sz val="11"/>
      <color theme="0" tint="-0.14999847407452621"/>
      <name val="ＭＳ 明朝"/>
      <family val="1"/>
      <charset val="128"/>
    </font>
    <font>
      <u/>
      <sz val="9"/>
      <color indexed="12"/>
      <name val="ＭＳ 明朝"/>
      <family val="1"/>
      <charset val="128"/>
    </font>
    <font>
      <u/>
      <sz val="11"/>
      <color indexed="12"/>
      <name val="ＭＳ 明朝"/>
      <family val="1"/>
      <charset val="128"/>
    </font>
    <font>
      <u/>
      <sz val="11"/>
      <color rgb="FF0000FF"/>
      <name val="ＭＳ 明朝"/>
      <family val="1"/>
      <charset val="128"/>
    </font>
    <font>
      <b/>
      <sz val="11"/>
      <color rgb="FFFF0000"/>
      <name val="ＭＳ 明朝"/>
      <family val="1"/>
      <charset val="128"/>
    </font>
  </fonts>
  <fills count="6">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4" tint="0.39997558519241921"/>
        <bgColor indexed="64"/>
      </patternFill>
    </fill>
    <fill>
      <patternFill patternType="solid">
        <fgColor rgb="FFCCFFCC"/>
        <bgColor indexed="64"/>
      </patternFill>
    </fill>
  </fills>
  <borders count="2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thin">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0" fontId="1" fillId="0" borderId="0" applyNumberFormat="0" applyFill="0" applyBorder="0" applyAlignment="0" applyProtection="0">
      <alignment vertical="top"/>
      <protection locked="0"/>
    </xf>
  </cellStyleXfs>
  <cellXfs count="124">
    <xf numFmtId="0" fontId="0" fillId="0" borderId="0" xfId="0">
      <alignment vertical="center"/>
    </xf>
    <xf numFmtId="0" fontId="3" fillId="0" borderId="0" xfId="0" applyFont="1" applyFill="1" applyProtection="1">
      <alignment vertical="center"/>
    </xf>
    <xf numFmtId="0" fontId="4" fillId="3" borderId="16" xfId="0" applyNumberFormat="1" applyFont="1" applyFill="1" applyBorder="1" applyAlignment="1" applyProtection="1">
      <alignment horizontal="center" vertical="center" wrapText="1"/>
      <protection locked="0"/>
    </xf>
    <xf numFmtId="49" fontId="8" fillId="3" borderId="11" xfId="0" applyNumberFormat="1" applyFont="1" applyFill="1" applyBorder="1" applyAlignment="1" applyProtection="1">
      <alignment horizontal="center" vertical="center" wrapText="1"/>
      <protection locked="0"/>
    </xf>
    <xf numFmtId="49" fontId="4" fillId="3" borderId="11" xfId="0" applyNumberFormat="1" applyFont="1" applyFill="1" applyBorder="1" applyAlignment="1" applyProtection="1">
      <alignment horizontal="center" vertical="center" wrapText="1"/>
      <protection locked="0"/>
    </xf>
    <xf numFmtId="49" fontId="4" fillId="3" borderId="14" xfId="0" applyNumberFormat="1" applyFont="1" applyFill="1" applyBorder="1" applyAlignment="1" applyProtection="1">
      <alignment horizontal="center" vertical="center" wrapText="1"/>
      <protection locked="0"/>
    </xf>
    <xf numFmtId="49" fontId="4" fillId="3" borderId="16" xfId="0" applyNumberFormat="1" applyFont="1" applyFill="1" applyBorder="1" applyAlignment="1" applyProtection="1">
      <alignment horizontal="center" vertical="center" wrapText="1"/>
      <protection locked="0"/>
    </xf>
    <xf numFmtId="49" fontId="4" fillId="3" borderId="4" xfId="0" applyNumberFormat="1" applyFont="1" applyFill="1" applyBorder="1" applyAlignment="1" applyProtection="1">
      <alignment horizontal="center" vertical="center" wrapText="1"/>
      <protection locked="0"/>
    </xf>
    <xf numFmtId="49" fontId="8" fillId="3" borderId="25" xfId="0" applyNumberFormat="1" applyFont="1" applyFill="1" applyBorder="1" applyAlignment="1" applyProtection="1">
      <alignment horizontal="center" vertical="center" wrapText="1"/>
      <protection locked="0"/>
    </xf>
    <xf numFmtId="49" fontId="8" fillId="3" borderId="16" xfId="0" applyNumberFormat="1" applyFont="1" applyFill="1" applyBorder="1" applyAlignment="1" applyProtection="1">
      <alignment horizontal="center" vertical="center" wrapText="1"/>
      <protection locked="0"/>
    </xf>
    <xf numFmtId="49" fontId="8" fillId="3" borderId="14" xfId="0" applyNumberFormat="1" applyFont="1" applyFill="1" applyBorder="1" applyAlignment="1" applyProtection="1">
      <alignment horizontal="center" vertical="center" wrapText="1"/>
      <protection locked="0"/>
    </xf>
    <xf numFmtId="49" fontId="3" fillId="0" borderId="0" xfId="0" applyNumberFormat="1" applyFont="1" applyFill="1" applyProtection="1">
      <alignment vertical="center"/>
    </xf>
    <xf numFmtId="49" fontId="5" fillId="0" borderId="0" xfId="0" applyNumberFormat="1" applyFont="1" applyFill="1" applyAlignment="1" applyProtection="1">
      <alignment vertical="center"/>
    </xf>
    <xf numFmtId="49" fontId="3" fillId="0" borderId="0" xfId="0" applyNumberFormat="1" applyFont="1" applyFill="1" applyBorder="1" applyAlignment="1" applyProtection="1">
      <alignment vertical="center" wrapText="1"/>
    </xf>
    <xf numFmtId="49" fontId="3"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alignment vertical="center"/>
    </xf>
    <xf numFmtId="49" fontId="3" fillId="0" borderId="0" xfId="0" applyNumberFormat="1" applyFont="1" applyFill="1" applyAlignment="1" applyProtection="1">
      <alignment horizontal="left" vertical="center"/>
    </xf>
    <xf numFmtId="49" fontId="3" fillId="0" borderId="0" xfId="0" applyNumberFormat="1" applyFont="1" applyFill="1" applyBorder="1" applyAlignment="1" applyProtection="1">
      <alignment horizontal="center" vertical="center"/>
    </xf>
    <xf numFmtId="49" fontId="3" fillId="0" borderId="0" xfId="0" applyNumberFormat="1" applyFont="1" applyFill="1" applyBorder="1" applyAlignment="1" applyProtection="1">
      <alignment vertical="center" shrinkToFit="1"/>
    </xf>
    <xf numFmtId="49" fontId="4" fillId="0" borderId="0" xfId="0" applyNumberFormat="1" applyFont="1" applyFill="1" applyBorder="1" applyAlignment="1" applyProtection="1">
      <alignment vertical="center" wrapText="1"/>
    </xf>
    <xf numFmtId="49" fontId="4" fillId="0" borderId="0" xfId="0" applyNumberFormat="1" applyFont="1" applyFill="1" applyBorder="1" applyAlignment="1" applyProtection="1">
      <alignment horizontal="center" vertical="center" wrapText="1"/>
    </xf>
    <xf numFmtId="49" fontId="7" fillId="0" borderId="0"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vertical="center"/>
    </xf>
    <xf numFmtId="49" fontId="3" fillId="0" borderId="0" xfId="0" applyNumberFormat="1" applyFont="1" applyFill="1" applyAlignment="1" applyProtection="1">
      <alignment vertical="center"/>
    </xf>
    <xf numFmtId="49" fontId="3" fillId="2" borderId="0" xfId="0" applyNumberFormat="1" applyFont="1" applyFill="1" applyAlignment="1" applyProtection="1">
      <alignment vertical="center"/>
    </xf>
    <xf numFmtId="0" fontId="4" fillId="3" borderId="24" xfId="0" applyNumberFormat="1" applyFont="1" applyFill="1" applyBorder="1" applyAlignment="1" applyProtection="1">
      <alignment horizontal="center" vertical="center" wrapText="1"/>
    </xf>
    <xf numFmtId="49" fontId="3" fillId="0" borderId="0" xfId="0" applyNumberFormat="1" applyFont="1" applyFill="1" applyAlignment="1" applyProtection="1">
      <alignment vertical="center" wrapText="1"/>
    </xf>
    <xf numFmtId="0" fontId="4" fillId="3" borderId="23" xfId="0" applyNumberFormat="1" applyFont="1" applyFill="1" applyBorder="1" applyAlignment="1" applyProtection="1">
      <alignment horizontal="center" vertical="center" wrapText="1"/>
    </xf>
    <xf numFmtId="0" fontId="4" fillId="3" borderId="12" xfId="0" applyNumberFormat="1" applyFont="1" applyFill="1" applyBorder="1" applyAlignment="1" applyProtection="1">
      <alignment horizontal="center" vertical="center" wrapText="1"/>
    </xf>
    <xf numFmtId="0" fontId="4" fillId="3" borderId="2" xfId="0" applyNumberFormat="1" applyFont="1" applyFill="1" applyBorder="1" applyAlignment="1" applyProtection="1">
      <alignment horizontal="center" vertical="center" wrapText="1"/>
    </xf>
    <xf numFmtId="49" fontId="4" fillId="0" borderId="0" xfId="0" applyNumberFormat="1" applyFont="1" applyFill="1" applyBorder="1" applyAlignment="1" applyProtection="1">
      <alignment horizontal="left" vertical="center" wrapText="1"/>
    </xf>
    <xf numFmtId="49" fontId="3" fillId="0" borderId="0" xfId="0" applyNumberFormat="1" applyFont="1" applyFill="1" applyAlignment="1" applyProtection="1">
      <alignment horizontal="right" vertical="center"/>
    </xf>
    <xf numFmtId="49" fontId="9" fillId="0" borderId="0" xfId="0" applyNumberFormat="1" applyFont="1" applyFill="1" applyBorder="1" applyAlignment="1" applyProtection="1">
      <alignment vertical="center" wrapText="1"/>
    </xf>
    <xf numFmtId="0" fontId="10" fillId="0" borderId="0" xfId="0" applyFont="1" applyFill="1" applyAlignment="1" applyProtection="1">
      <alignment vertical="center"/>
    </xf>
    <xf numFmtId="49" fontId="9" fillId="0" borderId="0" xfId="0" applyNumberFormat="1" applyFont="1" applyFill="1" applyBorder="1" applyAlignment="1" applyProtection="1">
      <alignment vertical="center"/>
    </xf>
    <xf numFmtId="0" fontId="9" fillId="0" borderId="0" xfId="0" applyFont="1" applyFill="1" applyAlignment="1" applyProtection="1">
      <alignment vertical="center"/>
    </xf>
    <xf numFmtId="49" fontId="10" fillId="0" borderId="0" xfId="0" applyNumberFormat="1" applyFont="1" applyFill="1" applyProtection="1">
      <alignment vertical="center"/>
    </xf>
    <xf numFmtId="0" fontId="11" fillId="0" borderId="0" xfId="0" applyFont="1" applyAlignment="1">
      <alignment horizontal="left" vertical="center" wrapText="1"/>
    </xf>
    <xf numFmtId="49" fontId="10" fillId="0" borderId="0" xfId="0" applyNumberFormat="1" applyFont="1" applyFill="1" applyAlignment="1" applyProtection="1">
      <alignment horizontal="right" vertical="center"/>
    </xf>
    <xf numFmtId="0" fontId="9" fillId="0" borderId="0" xfId="0" applyFont="1" applyFill="1" applyProtection="1">
      <alignment vertical="center"/>
    </xf>
    <xf numFmtId="49" fontId="9" fillId="0" borderId="0" xfId="0" applyNumberFormat="1" applyFont="1" applyFill="1" applyProtection="1">
      <alignment vertical="center"/>
    </xf>
    <xf numFmtId="0" fontId="13" fillId="0" borderId="0" xfId="0" applyFont="1" applyAlignment="1">
      <alignment horizontal="left" vertical="center" wrapText="1"/>
    </xf>
    <xf numFmtId="49" fontId="9" fillId="0" borderId="0" xfId="0" applyNumberFormat="1" applyFont="1" applyFill="1" applyAlignment="1" applyProtection="1">
      <alignment horizontal="right" vertical="center"/>
    </xf>
    <xf numFmtId="0" fontId="14" fillId="0" borderId="0" xfId="0" applyFont="1" applyBorder="1" applyProtection="1">
      <alignment vertical="center"/>
    </xf>
    <xf numFmtId="0" fontId="15" fillId="0" borderId="0" xfId="0" applyFont="1" applyBorder="1">
      <alignment vertical="center"/>
    </xf>
    <xf numFmtId="0" fontId="16" fillId="0" borderId="0" xfId="0" applyFont="1" applyBorder="1" applyAlignment="1">
      <alignment horizontal="right" vertical="center"/>
    </xf>
    <xf numFmtId="49" fontId="15" fillId="0" borderId="0" xfId="0" applyNumberFormat="1" applyFont="1" applyBorder="1">
      <alignment vertical="center"/>
    </xf>
    <xf numFmtId="0" fontId="15" fillId="0" borderId="0" xfId="0" applyFont="1" applyBorder="1" applyProtection="1">
      <alignment vertical="center"/>
    </xf>
    <xf numFmtId="0" fontId="15" fillId="4" borderId="26" xfId="1" applyFont="1" applyFill="1" applyBorder="1" applyAlignment="1" applyProtection="1">
      <alignment horizontal="center" vertical="center"/>
    </xf>
    <xf numFmtId="0" fontId="15" fillId="4" borderId="26" xfId="0" applyFont="1" applyFill="1" applyBorder="1" applyAlignment="1">
      <alignment horizontal="center" vertical="center"/>
    </xf>
    <xf numFmtId="0" fontId="15" fillId="0" borderId="2" xfId="1" applyFont="1" applyBorder="1" applyAlignment="1" applyProtection="1">
      <alignment vertical="center"/>
    </xf>
    <xf numFmtId="0" fontId="15" fillId="0" borderId="2" xfId="0" applyFont="1" applyBorder="1" applyAlignment="1">
      <alignment horizontal="center" vertical="center"/>
    </xf>
    <xf numFmtId="0" fontId="17" fillId="0" borderId="22" xfId="1" applyNumberFormat="1" applyFont="1" applyBorder="1" applyAlignment="1" applyProtection="1">
      <alignment vertical="center"/>
      <protection locked="0"/>
    </xf>
    <xf numFmtId="0" fontId="15" fillId="0" borderId="0" xfId="0" applyNumberFormat="1" applyFont="1" applyBorder="1">
      <alignment vertical="center"/>
    </xf>
    <xf numFmtId="0" fontId="18" fillId="0" borderId="0" xfId="1" applyFont="1" applyBorder="1" applyAlignment="1" applyProtection="1">
      <alignment vertical="center"/>
    </xf>
    <xf numFmtId="0" fontId="4" fillId="0" borderId="0" xfId="0" applyFont="1" applyBorder="1" applyAlignment="1">
      <alignment vertical="center"/>
    </xf>
    <xf numFmtId="0" fontId="19" fillId="0" borderId="0" xfId="0" applyFont="1" applyBorder="1">
      <alignment vertical="center"/>
    </xf>
    <xf numFmtId="0" fontId="15" fillId="0" borderId="0" xfId="0" applyFont="1" applyBorder="1" applyAlignment="1">
      <alignment vertical="center"/>
    </xf>
    <xf numFmtId="0" fontId="20" fillId="0" borderId="0" xfId="0" applyFont="1" applyBorder="1">
      <alignment vertical="center"/>
    </xf>
    <xf numFmtId="49" fontId="20" fillId="0" borderId="0" xfId="0" applyNumberFormat="1" applyFont="1" applyBorder="1">
      <alignment vertical="center"/>
    </xf>
    <xf numFmtId="49" fontId="4" fillId="0" borderId="5" xfId="0" applyNumberFormat="1" applyFont="1" applyFill="1" applyBorder="1" applyAlignment="1" applyProtection="1">
      <alignment horizontal="left" vertical="center" wrapText="1"/>
    </xf>
    <xf numFmtId="49" fontId="4" fillId="0" borderId="4" xfId="0" applyNumberFormat="1" applyFont="1" applyFill="1" applyBorder="1" applyAlignment="1" applyProtection="1">
      <alignment horizontal="left" vertical="center" wrapText="1"/>
    </xf>
    <xf numFmtId="49" fontId="4" fillId="0" borderId="3" xfId="0" applyNumberFormat="1" applyFont="1" applyFill="1" applyBorder="1" applyAlignment="1" applyProtection="1">
      <alignment horizontal="left" vertical="center" wrapText="1"/>
    </xf>
    <xf numFmtId="49" fontId="12" fillId="0" borderId="9" xfId="0" applyNumberFormat="1" applyFont="1" applyFill="1" applyBorder="1" applyAlignment="1" applyProtection="1">
      <alignment horizontal="left" vertical="center" wrapText="1"/>
    </xf>
    <xf numFmtId="49" fontId="12" fillId="0" borderId="10" xfId="0" applyNumberFormat="1" applyFont="1" applyFill="1" applyBorder="1" applyAlignment="1" applyProtection="1">
      <alignment horizontal="left" vertical="center" wrapText="1"/>
    </xf>
    <xf numFmtId="49" fontId="12" fillId="0" borderId="11" xfId="0" applyNumberFormat="1" applyFont="1" applyFill="1" applyBorder="1" applyAlignment="1" applyProtection="1">
      <alignment horizontal="left" vertical="center" wrapText="1"/>
    </xf>
    <xf numFmtId="49" fontId="4" fillId="0" borderId="9" xfId="0" applyNumberFormat="1" applyFont="1" applyFill="1" applyBorder="1" applyAlignment="1" applyProtection="1">
      <alignment horizontal="left" vertical="center" wrapText="1"/>
    </xf>
    <xf numFmtId="49" fontId="4" fillId="0" borderId="10" xfId="0" applyNumberFormat="1" applyFont="1" applyFill="1" applyBorder="1" applyAlignment="1" applyProtection="1">
      <alignment horizontal="left" vertical="center" wrapText="1"/>
    </xf>
    <xf numFmtId="49" fontId="4" fillId="0" borderId="11" xfId="0" applyNumberFormat="1" applyFont="1" applyFill="1" applyBorder="1" applyAlignment="1" applyProtection="1">
      <alignment horizontal="left" vertical="center" wrapText="1"/>
    </xf>
    <xf numFmtId="49" fontId="4" fillId="0" borderId="13" xfId="0" applyNumberFormat="1" applyFont="1" applyFill="1" applyBorder="1" applyAlignment="1" applyProtection="1">
      <alignment horizontal="left" vertical="center" wrapText="1"/>
    </xf>
    <xf numFmtId="49" fontId="4" fillId="0" borderId="7" xfId="0" applyNumberFormat="1" applyFont="1" applyFill="1" applyBorder="1" applyAlignment="1" applyProtection="1">
      <alignment horizontal="left" vertical="center" wrapText="1"/>
    </xf>
    <xf numFmtId="49" fontId="4" fillId="0" borderId="14" xfId="0" applyNumberFormat="1" applyFont="1" applyFill="1" applyBorder="1" applyAlignment="1" applyProtection="1">
      <alignment horizontal="left" vertical="center" wrapText="1"/>
    </xf>
    <xf numFmtId="49" fontId="4" fillId="3" borderId="15" xfId="0" applyNumberFormat="1" applyFont="1" applyFill="1" applyBorder="1" applyAlignment="1" applyProtection="1">
      <alignment horizontal="left" vertical="center" wrapText="1"/>
    </xf>
    <xf numFmtId="49" fontId="4" fillId="3" borderId="6" xfId="0" applyNumberFormat="1" applyFont="1" applyFill="1" applyBorder="1" applyAlignment="1" applyProtection="1">
      <alignment horizontal="left" vertical="center" wrapText="1"/>
    </xf>
    <xf numFmtId="49" fontId="4" fillId="3" borderId="16" xfId="0" applyNumberFormat="1" applyFont="1" applyFill="1" applyBorder="1" applyAlignment="1" applyProtection="1">
      <alignment horizontal="left" vertical="center" wrapText="1"/>
    </xf>
    <xf numFmtId="49" fontId="4" fillId="3" borderId="9" xfId="0" applyNumberFormat="1" applyFont="1" applyFill="1" applyBorder="1" applyAlignment="1" applyProtection="1">
      <alignment horizontal="left" vertical="center" wrapText="1"/>
    </xf>
    <xf numFmtId="49" fontId="4" fillId="3" borderId="10" xfId="0" applyNumberFormat="1" applyFont="1" applyFill="1" applyBorder="1" applyAlignment="1" applyProtection="1">
      <alignment horizontal="left" vertical="center" wrapText="1"/>
    </xf>
    <xf numFmtId="49" fontId="4" fillId="3" borderId="11" xfId="0" applyNumberFormat="1" applyFont="1" applyFill="1" applyBorder="1" applyAlignment="1" applyProtection="1">
      <alignment horizontal="left" vertical="center" wrapText="1"/>
    </xf>
    <xf numFmtId="49" fontId="4" fillId="0" borderId="18" xfId="0" applyNumberFormat="1" applyFont="1" applyFill="1" applyBorder="1" applyAlignment="1" applyProtection="1">
      <alignment horizontal="left" vertical="center" wrapText="1"/>
    </xf>
    <xf numFmtId="49" fontId="4" fillId="0" borderId="17" xfId="0" applyNumberFormat="1" applyFont="1" applyFill="1" applyBorder="1" applyAlignment="1" applyProtection="1">
      <alignment horizontal="left" vertical="center" wrapText="1"/>
    </xf>
    <xf numFmtId="49" fontId="4" fillId="0" borderId="27" xfId="0" applyNumberFormat="1" applyFont="1" applyFill="1" applyBorder="1" applyAlignment="1" applyProtection="1">
      <alignment horizontal="left" vertical="center" wrapText="1"/>
    </xf>
    <xf numFmtId="49" fontId="4" fillId="0" borderId="28" xfId="0" applyNumberFormat="1" applyFont="1" applyFill="1" applyBorder="1" applyAlignment="1" applyProtection="1">
      <alignment horizontal="left" vertical="center" wrapText="1"/>
    </xf>
    <xf numFmtId="49" fontId="4" fillId="0" borderId="19" xfId="0" applyNumberFormat="1" applyFont="1" applyFill="1" applyBorder="1" applyAlignment="1" applyProtection="1">
      <alignment horizontal="left" vertical="center" wrapText="1"/>
    </xf>
    <xf numFmtId="49" fontId="4" fillId="0" borderId="20" xfId="0" applyNumberFormat="1" applyFont="1" applyFill="1" applyBorder="1" applyAlignment="1" applyProtection="1">
      <alignment horizontal="left" vertical="center" wrapText="1"/>
    </xf>
    <xf numFmtId="49" fontId="4" fillId="3" borderId="18" xfId="0" applyNumberFormat="1" applyFont="1" applyFill="1" applyBorder="1" applyAlignment="1" applyProtection="1">
      <alignment horizontal="left" vertical="center" wrapText="1"/>
    </xf>
    <xf numFmtId="49" fontId="4" fillId="3" borderId="17" xfId="0" applyNumberFormat="1" applyFont="1" applyFill="1" applyBorder="1" applyAlignment="1" applyProtection="1">
      <alignment horizontal="left" vertical="center" wrapText="1"/>
    </xf>
    <xf numFmtId="49" fontId="4" fillId="3" borderId="27" xfId="0" applyNumberFormat="1" applyFont="1" applyFill="1" applyBorder="1" applyAlignment="1" applyProtection="1">
      <alignment horizontal="left" vertical="center" wrapText="1"/>
    </xf>
    <xf numFmtId="49" fontId="4" fillId="3" borderId="28" xfId="0" applyNumberFormat="1" applyFont="1" applyFill="1" applyBorder="1" applyAlignment="1" applyProtection="1">
      <alignment horizontal="left" vertical="center" wrapText="1"/>
    </xf>
    <xf numFmtId="49" fontId="4" fillId="3" borderId="19" xfId="0" applyNumberFormat="1" applyFont="1" applyFill="1" applyBorder="1" applyAlignment="1" applyProtection="1">
      <alignment horizontal="left" vertical="center" wrapText="1"/>
    </xf>
    <xf numFmtId="49" fontId="4" fillId="3" borderId="20" xfId="0" applyNumberFormat="1" applyFont="1" applyFill="1" applyBorder="1" applyAlignment="1" applyProtection="1">
      <alignment horizontal="left" vertical="center" wrapText="1"/>
    </xf>
    <xf numFmtId="49" fontId="4" fillId="3" borderId="5" xfId="0" applyNumberFormat="1" applyFont="1" applyFill="1" applyBorder="1" applyAlignment="1" applyProtection="1">
      <alignment horizontal="left" vertical="center" wrapText="1"/>
    </xf>
    <xf numFmtId="49" fontId="4" fillId="3" borderId="4" xfId="0" applyNumberFormat="1" applyFont="1" applyFill="1" applyBorder="1" applyAlignment="1" applyProtection="1">
      <alignment horizontal="left" vertical="center" wrapText="1"/>
    </xf>
    <xf numFmtId="49" fontId="4" fillId="3" borderId="3" xfId="0" applyNumberFormat="1" applyFont="1" applyFill="1" applyBorder="1" applyAlignment="1" applyProtection="1">
      <alignment horizontal="left" vertical="center" wrapText="1"/>
    </xf>
    <xf numFmtId="49" fontId="4" fillId="0" borderId="15" xfId="0" applyNumberFormat="1" applyFont="1" applyFill="1" applyBorder="1" applyAlignment="1" applyProtection="1">
      <alignment horizontal="left" vertical="center" wrapText="1"/>
    </xf>
    <xf numFmtId="49" fontId="4" fillId="0" borderId="6" xfId="0" applyNumberFormat="1" applyFont="1" applyFill="1" applyBorder="1" applyAlignment="1" applyProtection="1">
      <alignment horizontal="left" vertical="center" wrapText="1"/>
    </xf>
    <xf numFmtId="49" fontId="4" fillId="0" borderId="16" xfId="0" applyNumberFormat="1" applyFont="1" applyFill="1" applyBorder="1" applyAlignment="1" applyProtection="1">
      <alignment horizontal="left" vertical="center" wrapText="1"/>
    </xf>
    <xf numFmtId="49" fontId="10" fillId="5" borderId="18" xfId="0" applyNumberFormat="1" applyFont="1" applyFill="1" applyBorder="1" applyAlignment="1" applyProtection="1">
      <alignment vertical="top" wrapText="1"/>
      <protection locked="0"/>
    </xf>
    <xf numFmtId="0" fontId="11" fillId="5" borderId="8" xfId="0" applyFont="1" applyFill="1" applyBorder="1" applyAlignment="1" applyProtection="1">
      <alignment vertical="top" wrapText="1"/>
      <protection locked="0"/>
    </xf>
    <xf numFmtId="0" fontId="11" fillId="5" borderId="17" xfId="0" applyFont="1" applyFill="1" applyBorder="1" applyAlignment="1" applyProtection="1">
      <alignment vertical="top" wrapText="1"/>
      <protection locked="0"/>
    </xf>
    <xf numFmtId="0" fontId="11" fillId="5" borderId="27" xfId="0" applyFont="1" applyFill="1" applyBorder="1" applyAlignment="1" applyProtection="1">
      <alignment vertical="top" wrapText="1"/>
      <protection locked="0"/>
    </xf>
    <xf numFmtId="0" fontId="11" fillId="5" borderId="0" xfId="0" applyFont="1" applyFill="1" applyBorder="1" applyAlignment="1" applyProtection="1">
      <alignment vertical="top" wrapText="1"/>
      <protection locked="0"/>
    </xf>
    <xf numFmtId="0" fontId="11" fillId="5" borderId="28" xfId="0" applyFont="1" applyFill="1" applyBorder="1" applyAlignment="1" applyProtection="1">
      <alignment vertical="top" wrapText="1"/>
      <protection locked="0"/>
    </xf>
    <xf numFmtId="0" fontId="11" fillId="5" borderId="19" xfId="0" applyFont="1" applyFill="1" applyBorder="1" applyAlignment="1" applyProtection="1">
      <alignment vertical="top" wrapText="1"/>
      <protection locked="0"/>
    </xf>
    <xf numFmtId="0" fontId="11" fillId="5" borderId="1" xfId="0" applyFont="1" applyFill="1" applyBorder="1" applyAlignment="1" applyProtection="1">
      <alignment vertical="top" wrapText="1"/>
      <protection locked="0"/>
    </xf>
    <xf numFmtId="0" fontId="11" fillId="5" borderId="20" xfId="0" applyFont="1" applyFill="1" applyBorder="1" applyAlignment="1" applyProtection="1">
      <alignment vertical="top" wrapText="1"/>
      <protection locked="0"/>
    </xf>
    <xf numFmtId="49" fontId="12" fillId="0" borderId="13" xfId="0" applyNumberFormat="1" applyFont="1" applyFill="1" applyBorder="1" applyAlignment="1" applyProtection="1">
      <alignment horizontal="left" vertical="center" wrapText="1"/>
    </xf>
    <xf numFmtId="49" fontId="12" fillId="0" borderId="7" xfId="0" applyNumberFormat="1" applyFont="1" applyFill="1" applyBorder="1" applyAlignment="1" applyProtection="1">
      <alignment horizontal="left" vertical="center" wrapText="1"/>
    </xf>
    <xf numFmtId="49" fontId="12" fillId="0" borderId="14" xfId="0" applyNumberFormat="1" applyFont="1" applyFill="1" applyBorder="1" applyAlignment="1" applyProtection="1">
      <alignment horizontal="left" vertical="center" wrapText="1"/>
    </xf>
    <xf numFmtId="49" fontId="12" fillId="0" borderId="15" xfId="0" applyNumberFormat="1" applyFont="1" applyFill="1" applyBorder="1" applyAlignment="1" applyProtection="1">
      <alignment horizontal="left" vertical="center" wrapText="1"/>
    </xf>
    <xf numFmtId="49" fontId="12" fillId="0" borderId="6" xfId="0" applyNumberFormat="1" applyFont="1" applyFill="1" applyBorder="1" applyAlignment="1" applyProtection="1">
      <alignment horizontal="left" vertical="center" wrapText="1"/>
    </xf>
    <xf numFmtId="49" fontId="12" fillId="0" borderId="16" xfId="0" applyNumberFormat="1" applyFont="1" applyFill="1" applyBorder="1" applyAlignment="1" applyProtection="1">
      <alignment horizontal="left" vertical="center" wrapText="1"/>
    </xf>
    <xf numFmtId="49" fontId="5" fillId="0" borderId="0" xfId="0" applyNumberFormat="1" applyFont="1" applyFill="1" applyAlignment="1" applyProtection="1">
      <alignment horizontal="center" vertical="center" wrapText="1"/>
    </xf>
    <xf numFmtId="0" fontId="4" fillId="0" borderId="2" xfId="0" applyNumberFormat="1" applyFont="1" applyFill="1" applyBorder="1" applyAlignment="1" applyProtection="1">
      <alignment horizontal="center" vertical="center"/>
    </xf>
    <xf numFmtId="49" fontId="6" fillId="5" borderId="2" xfId="0" applyNumberFormat="1" applyFont="1" applyFill="1" applyBorder="1" applyAlignment="1" applyProtection="1">
      <alignment horizontal="center" vertical="center" wrapText="1"/>
      <protection locked="0"/>
    </xf>
    <xf numFmtId="49" fontId="3" fillId="0" borderId="0" xfId="0" applyNumberFormat="1" applyFont="1" applyFill="1" applyBorder="1" applyAlignment="1" applyProtection="1">
      <alignment horizontal="left" vertical="center" wrapText="1"/>
    </xf>
    <xf numFmtId="49" fontId="3" fillId="0" borderId="2" xfId="0" applyNumberFormat="1" applyFont="1" applyFill="1" applyBorder="1" applyAlignment="1" applyProtection="1">
      <alignment horizontal="center" vertical="center" wrapText="1"/>
    </xf>
    <xf numFmtId="49" fontId="3" fillId="0" borderId="21" xfId="0" applyNumberFormat="1" applyFont="1" applyFill="1" applyBorder="1" applyAlignment="1" applyProtection="1">
      <alignment horizontal="center" vertical="center" wrapText="1"/>
    </xf>
    <xf numFmtId="49" fontId="3" fillId="0" borderId="22" xfId="0" applyNumberFormat="1" applyFont="1" applyFill="1" applyBorder="1" applyAlignment="1" applyProtection="1">
      <alignment horizontal="center" vertical="center"/>
    </xf>
    <xf numFmtId="49" fontId="3" fillId="0" borderId="18" xfId="0" applyNumberFormat="1" applyFont="1" applyFill="1" applyBorder="1" applyAlignment="1" applyProtection="1">
      <alignment horizontal="center" vertical="center" wrapText="1"/>
    </xf>
    <xf numFmtId="49" fontId="3" fillId="0" borderId="8" xfId="0" applyNumberFormat="1" applyFont="1" applyFill="1" applyBorder="1" applyAlignment="1" applyProtection="1">
      <alignment horizontal="center" vertical="center" wrapText="1"/>
    </xf>
    <xf numFmtId="49" fontId="3" fillId="0" borderId="17" xfId="0" applyNumberFormat="1" applyFont="1" applyFill="1" applyBorder="1" applyAlignment="1" applyProtection="1">
      <alignment horizontal="center" vertical="center" wrapText="1"/>
    </xf>
    <xf numFmtId="49" fontId="3" fillId="0" borderId="19"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3" fillId="0" borderId="20" xfId="0" applyNumberFormat="1" applyFont="1" applyFill="1" applyBorder="1" applyAlignment="1" applyProtection="1">
      <alignment horizontal="center" vertical="center" wrapText="1"/>
    </xf>
  </cellXfs>
  <cellStyles count="2">
    <cellStyle name="ハイパーリンク" xfId="1" builtinId="8"/>
    <cellStyle name="標準" xfId="0" builtinId="0"/>
  </cellStyles>
  <dxfs count="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rgb="FFCCFFCC"/>
        </patternFill>
      </fill>
    </dxf>
    <dxf>
      <fill>
        <patternFill>
          <bgColor theme="0" tint="-0.24994659260841701"/>
        </patternFill>
      </fill>
    </dxf>
    <dxf>
      <font>
        <b/>
        <i val="0"/>
        <color auto="1"/>
        <name val="ＭＳ Ｐゴシック"/>
        <scheme val="none"/>
      </font>
    </dxf>
  </dxfs>
  <tableStyles count="0" defaultTableStyle="TableStyleMedium2" defaultPivotStyle="PivotStyleLight16"/>
  <colors>
    <mruColors>
      <color rgb="FFCCFFCC"/>
      <color rgb="FFC0C0C0"/>
      <color rgb="FF0000FF"/>
      <color rgb="FFCCFF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30446;&#27425;!D4"/></Relationships>
</file>

<file path=xl/drawings/drawing1.xml><?xml version="1.0" encoding="utf-8"?>
<xdr:wsDr xmlns:xdr="http://schemas.openxmlformats.org/drawingml/2006/spreadsheetDrawing" xmlns:a="http://schemas.openxmlformats.org/drawingml/2006/main">
  <xdr:twoCellAnchor>
    <xdr:from>
      <xdr:col>17</xdr:col>
      <xdr:colOff>0</xdr:colOff>
      <xdr:row>0</xdr:row>
      <xdr:rowOff>0</xdr:rowOff>
    </xdr:from>
    <xdr:to>
      <xdr:col>24</xdr:col>
      <xdr:colOff>57150</xdr:colOff>
      <xdr:row>1</xdr:row>
      <xdr:rowOff>171450</xdr:rowOff>
    </xdr:to>
    <xdr:sp macro="" textlink="">
      <xdr:nvSpPr>
        <xdr:cNvPr id="2" name="フローチャート: 処理 1">
          <a:hlinkClick xmlns:r="http://schemas.openxmlformats.org/officeDocument/2006/relationships" r:id="rId1"/>
        </xdr:cNvPr>
        <xdr:cNvSpPr/>
      </xdr:nvSpPr>
      <xdr:spPr>
        <a:xfrm>
          <a:off x="6534150" y="0"/>
          <a:ext cx="609600" cy="361950"/>
        </a:xfrm>
        <a:prstGeom prst="flowChartProcess">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u="sng">
              <a:solidFill>
                <a:srgbClr val="0000FF"/>
              </a:solidFill>
            </a:rPr>
            <a:t>目次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0000"/>
  </sheetPr>
  <dimension ref="A1:I32"/>
  <sheetViews>
    <sheetView showGridLines="0" tabSelected="1" workbookViewId="0">
      <selection activeCell="D4" sqref="D4"/>
    </sheetView>
  </sheetViews>
  <sheetFormatPr defaultColWidth="9.375" defaultRowHeight="14.25" customHeight="1" x14ac:dyDescent="0.15"/>
  <cols>
    <col min="1" max="1" width="6" style="44" customWidth="1"/>
    <col min="2" max="2" width="48.5" style="44" customWidth="1"/>
    <col min="3" max="3" width="46.625" style="44" bestFit="1" customWidth="1"/>
    <col min="4" max="4" width="25.625" style="44" customWidth="1"/>
    <col min="5" max="5" width="34.625" style="44" customWidth="1"/>
    <col min="6" max="6" width="35.875" style="46" customWidth="1"/>
    <col min="7" max="16384" width="9.375" style="44"/>
  </cols>
  <sheetData>
    <row r="1" spans="1:9" ht="18.75" customHeight="1" x14ac:dyDescent="0.15">
      <c r="A1" s="43" t="s">
        <v>23</v>
      </c>
      <c r="D1" s="45" t="s">
        <v>63</v>
      </c>
      <c r="H1" s="47"/>
    </row>
    <row r="2" spans="1:9" ht="42.75" customHeight="1" x14ac:dyDescent="0.15"/>
    <row r="3" spans="1:9" ht="18.75" customHeight="1" thickBot="1" x14ac:dyDescent="0.2">
      <c r="B3" s="48" t="s">
        <v>18</v>
      </c>
      <c r="C3" s="49" t="s">
        <v>19</v>
      </c>
      <c r="D3" s="49" t="s">
        <v>20</v>
      </c>
    </row>
    <row r="4" spans="1:9" ht="37.5" customHeight="1" thickTop="1" x14ac:dyDescent="0.15">
      <c r="B4" s="50" t="s">
        <v>22</v>
      </c>
      <c r="C4" s="51" t="s">
        <v>17</v>
      </c>
      <c r="D4" s="52" t="str">
        <f ca="1">HYPERLINK("#'" &amp; シート9 &amp; "'!A1",シート9)</f>
        <v>06-投信</v>
      </c>
      <c r="I4" s="53"/>
    </row>
    <row r="10" spans="1:9" ht="14.25" customHeight="1" x14ac:dyDescent="0.15">
      <c r="C10" s="54"/>
      <c r="D10" s="55"/>
    </row>
    <row r="12" spans="1:9" ht="14.25" customHeight="1" x14ac:dyDescent="0.15">
      <c r="A12" s="56"/>
      <c r="B12" s="56"/>
      <c r="C12" s="56"/>
      <c r="D12" s="56"/>
    </row>
    <row r="13" spans="1:9" ht="14.25" customHeight="1" x14ac:dyDescent="0.15">
      <c r="A13" s="56"/>
      <c r="B13" s="56"/>
      <c r="C13" s="56"/>
    </row>
    <row r="14" spans="1:9" ht="14.25" customHeight="1" x14ac:dyDescent="0.15">
      <c r="B14" s="57"/>
      <c r="C14" s="57"/>
      <c r="D14" s="57"/>
    </row>
    <row r="16" spans="1:9" ht="14.25" customHeight="1" x14ac:dyDescent="0.15">
      <c r="B16" s="54"/>
      <c r="C16" s="54"/>
      <c r="D16" s="54"/>
    </row>
    <row r="20" spans="2:6" ht="14.25" customHeight="1" x14ac:dyDescent="0.15">
      <c r="B20" s="54"/>
      <c r="C20" s="54"/>
      <c r="D20" s="56"/>
    </row>
    <row r="21" spans="2:6" ht="14.25" customHeight="1" x14ac:dyDescent="0.15">
      <c r="C21" s="56"/>
      <c r="D21" s="56"/>
    </row>
    <row r="24" spans="2:6" ht="14.25" customHeight="1" x14ac:dyDescent="0.15">
      <c r="B24" s="54"/>
      <c r="C24" s="55"/>
      <c r="D24" s="56"/>
    </row>
    <row r="25" spans="2:6" ht="14.25" customHeight="1" x14ac:dyDescent="0.15">
      <c r="C25" s="56"/>
      <c r="D25" s="56"/>
    </row>
    <row r="28" spans="2:6" ht="14.25" customHeight="1" x14ac:dyDescent="0.15">
      <c r="B28" s="54"/>
      <c r="C28" s="55"/>
    </row>
    <row r="32" spans="2:6" s="58" customFormat="1" ht="14.25" customHeight="1" x14ac:dyDescent="0.15">
      <c r="B32" s="54"/>
      <c r="C32" s="55"/>
      <c r="F32" s="59"/>
    </row>
  </sheetData>
  <sheetProtection password="DD76" sheet="1" selectLockedCells="1"/>
  <phoneticPr fontId="2"/>
  <pageMargins left="0.7" right="0.7" top="0.75" bottom="0.75" header="0.3" footer="0.3"/>
  <pageSetup paperSize="9"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W49"/>
  <sheetViews>
    <sheetView showGridLines="0" view="pageBreakPreview" zoomScaleNormal="85" zoomScaleSheetLayoutView="100" workbookViewId="0">
      <selection activeCell="H4" sqref="H4:O4"/>
    </sheetView>
  </sheetViews>
  <sheetFormatPr defaultColWidth="4.875" defaultRowHeight="15" customHeight="1" x14ac:dyDescent="0.15"/>
  <cols>
    <col min="1" max="1" width="1.875" style="11" customWidth="1"/>
    <col min="2" max="2" width="3.625" style="11" customWidth="1"/>
    <col min="3" max="4" width="6.625" style="11" customWidth="1"/>
    <col min="5" max="13" width="6" style="11" customWidth="1"/>
    <col min="14" max="15" width="18.875" style="11" customWidth="1"/>
    <col min="16" max="16" width="1.875" style="11" customWidth="1"/>
    <col min="17" max="17" width="4.875" style="11" customWidth="1"/>
    <col min="18" max="22" width="8.875" style="11" hidden="1" customWidth="1"/>
    <col min="23" max="255" width="4.875" style="11"/>
    <col min="256" max="256" width="1.875" style="11" customWidth="1"/>
    <col min="257" max="257" width="3.625" style="11" customWidth="1"/>
    <col min="258" max="259" width="6" style="11" customWidth="1"/>
    <col min="260" max="268" width="5.875" style="11" customWidth="1"/>
    <col min="269" max="270" width="18.875" style="11" customWidth="1"/>
    <col min="271" max="271" width="1.875" style="11" customWidth="1"/>
    <col min="272" max="272" width="4.875" style="11" customWidth="1"/>
    <col min="273" max="277" width="0" style="11" hidden="1" customWidth="1"/>
    <col min="278" max="278" width="4.875" style="11" customWidth="1"/>
    <col min="279" max="511" width="4.875" style="11"/>
    <col min="512" max="512" width="1.875" style="11" customWidth="1"/>
    <col min="513" max="513" width="3.625" style="11" customWidth="1"/>
    <col min="514" max="515" width="6" style="11" customWidth="1"/>
    <col min="516" max="524" width="5.875" style="11" customWidth="1"/>
    <col min="525" max="526" width="18.875" style="11" customWidth="1"/>
    <col min="527" max="527" width="1.875" style="11" customWidth="1"/>
    <col min="528" max="528" width="4.875" style="11" customWidth="1"/>
    <col min="529" max="533" width="0" style="11" hidden="1" customWidth="1"/>
    <col min="534" max="534" width="4.875" style="11" customWidth="1"/>
    <col min="535" max="767" width="4.875" style="11"/>
    <col min="768" max="768" width="1.875" style="11" customWidth="1"/>
    <col min="769" max="769" width="3.625" style="11" customWidth="1"/>
    <col min="770" max="771" width="6" style="11" customWidth="1"/>
    <col min="772" max="780" width="5.875" style="11" customWidth="1"/>
    <col min="781" max="782" width="18.875" style="11" customWidth="1"/>
    <col min="783" max="783" width="1.875" style="11" customWidth="1"/>
    <col min="784" max="784" width="4.875" style="11" customWidth="1"/>
    <col min="785" max="789" width="0" style="11" hidden="1" customWidth="1"/>
    <col min="790" max="790" width="4.875" style="11" customWidth="1"/>
    <col min="791" max="1023" width="4.875" style="11"/>
    <col min="1024" max="1024" width="1.875" style="11" customWidth="1"/>
    <col min="1025" max="1025" width="3.625" style="11" customWidth="1"/>
    <col min="1026" max="1027" width="6" style="11" customWidth="1"/>
    <col min="1028" max="1036" width="5.875" style="11" customWidth="1"/>
    <col min="1037" max="1038" width="18.875" style="11" customWidth="1"/>
    <col min="1039" max="1039" width="1.875" style="11" customWidth="1"/>
    <col min="1040" max="1040" width="4.875" style="11" customWidth="1"/>
    <col min="1041" max="1045" width="0" style="11" hidden="1" customWidth="1"/>
    <col min="1046" max="1046" width="4.875" style="11" customWidth="1"/>
    <col min="1047" max="1279" width="4.875" style="11"/>
    <col min="1280" max="1280" width="1.875" style="11" customWidth="1"/>
    <col min="1281" max="1281" width="3.625" style="11" customWidth="1"/>
    <col min="1282" max="1283" width="6" style="11" customWidth="1"/>
    <col min="1284" max="1292" width="5.875" style="11" customWidth="1"/>
    <col min="1293" max="1294" width="18.875" style="11" customWidth="1"/>
    <col min="1295" max="1295" width="1.875" style="11" customWidth="1"/>
    <col min="1296" max="1296" width="4.875" style="11" customWidth="1"/>
    <col min="1297" max="1301" width="0" style="11" hidden="1" customWidth="1"/>
    <col min="1302" max="1302" width="4.875" style="11" customWidth="1"/>
    <col min="1303" max="1535" width="4.875" style="11"/>
    <col min="1536" max="1536" width="1.875" style="11" customWidth="1"/>
    <col min="1537" max="1537" width="3.625" style="11" customWidth="1"/>
    <col min="1538" max="1539" width="6" style="11" customWidth="1"/>
    <col min="1540" max="1548" width="5.875" style="11" customWidth="1"/>
    <col min="1549" max="1550" width="18.875" style="11" customWidth="1"/>
    <col min="1551" max="1551" width="1.875" style="11" customWidth="1"/>
    <col min="1552" max="1552" width="4.875" style="11" customWidth="1"/>
    <col min="1553" max="1557" width="0" style="11" hidden="1" customWidth="1"/>
    <col min="1558" max="1558" width="4.875" style="11" customWidth="1"/>
    <col min="1559" max="1791" width="4.875" style="11"/>
    <col min="1792" max="1792" width="1.875" style="11" customWidth="1"/>
    <col min="1793" max="1793" width="3.625" style="11" customWidth="1"/>
    <col min="1794" max="1795" width="6" style="11" customWidth="1"/>
    <col min="1796" max="1804" width="5.875" style="11" customWidth="1"/>
    <col min="1805" max="1806" width="18.875" style="11" customWidth="1"/>
    <col min="1807" max="1807" width="1.875" style="11" customWidth="1"/>
    <col min="1808" max="1808" width="4.875" style="11" customWidth="1"/>
    <col min="1809" max="1813" width="0" style="11" hidden="1" customWidth="1"/>
    <col min="1814" max="1814" width="4.875" style="11" customWidth="1"/>
    <col min="1815" max="2047" width="4.875" style="11"/>
    <col min="2048" max="2048" width="1.875" style="11" customWidth="1"/>
    <col min="2049" max="2049" width="3.625" style="11" customWidth="1"/>
    <col min="2050" max="2051" width="6" style="11" customWidth="1"/>
    <col min="2052" max="2060" width="5.875" style="11" customWidth="1"/>
    <col min="2061" max="2062" width="18.875" style="11" customWidth="1"/>
    <col min="2063" max="2063" width="1.875" style="11" customWidth="1"/>
    <col min="2064" max="2064" width="4.875" style="11" customWidth="1"/>
    <col min="2065" max="2069" width="0" style="11" hidden="1" customWidth="1"/>
    <col min="2070" max="2070" width="4.875" style="11" customWidth="1"/>
    <col min="2071" max="2303" width="4.875" style="11"/>
    <col min="2304" max="2304" width="1.875" style="11" customWidth="1"/>
    <col min="2305" max="2305" width="3.625" style="11" customWidth="1"/>
    <col min="2306" max="2307" width="6" style="11" customWidth="1"/>
    <col min="2308" max="2316" width="5.875" style="11" customWidth="1"/>
    <col min="2317" max="2318" width="18.875" style="11" customWidth="1"/>
    <col min="2319" max="2319" width="1.875" style="11" customWidth="1"/>
    <col min="2320" max="2320" width="4.875" style="11" customWidth="1"/>
    <col min="2321" max="2325" width="0" style="11" hidden="1" customWidth="1"/>
    <col min="2326" max="2326" width="4.875" style="11" customWidth="1"/>
    <col min="2327" max="2559" width="4.875" style="11"/>
    <col min="2560" max="2560" width="1.875" style="11" customWidth="1"/>
    <col min="2561" max="2561" width="3.625" style="11" customWidth="1"/>
    <col min="2562" max="2563" width="6" style="11" customWidth="1"/>
    <col min="2564" max="2572" width="5.875" style="11" customWidth="1"/>
    <col min="2573" max="2574" width="18.875" style="11" customWidth="1"/>
    <col min="2575" max="2575" width="1.875" style="11" customWidth="1"/>
    <col min="2576" max="2576" width="4.875" style="11" customWidth="1"/>
    <col min="2577" max="2581" width="0" style="11" hidden="1" customWidth="1"/>
    <col min="2582" max="2582" width="4.875" style="11" customWidth="1"/>
    <col min="2583" max="2815" width="4.875" style="11"/>
    <col min="2816" max="2816" width="1.875" style="11" customWidth="1"/>
    <col min="2817" max="2817" width="3.625" style="11" customWidth="1"/>
    <col min="2818" max="2819" width="6" style="11" customWidth="1"/>
    <col min="2820" max="2828" width="5.875" style="11" customWidth="1"/>
    <col min="2829" max="2830" width="18.875" style="11" customWidth="1"/>
    <col min="2831" max="2831" width="1.875" style="11" customWidth="1"/>
    <col min="2832" max="2832" width="4.875" style="11" customWidth="1"/>
    <col min="2833" max="2837" width="0" style="11" hidden="1" customWidth="1"/>
    <col min="2838" max="2838" width="4.875" style="11" customWidth="1"/>
    <col min="2839" max="3071" width="4.875" style="11"/>
    <col min="3072" max="3072" width="1.875" style="11" customWidth="1"/>
    <col min="3073" max="3073" width="3.625" style="11" customWidth="1"/>
    <col min="3074" max="3075" width="6" style="11" customWidth="1"/>
    <col min="3076" max="3084" width="5.875" style="11" customWidth="1"/>
    <col min="3085" max="3086" width="18.875" style="11" customWidth="1"/>
    <col min="3087" max="3087" width="1.875" style="11" customWidth="1"/>
    <col min="3088" max="3088" width="4.875" style="11" customWidth="1"/>
    <col min="3089" max="3093" width="0" style="11" hidden="1" customWidth="1"/>
    <col min="3094" max="3094" width="4.875" style="11" customWidth="1"/>
    <col min="3095" max="3327" width="4.875" style="11"/>
    <col min="3328" max="3328" width="1.875" style="11" customWidth="1"/>
    <col min="3329" max="3329" width="3.625" style="11" customWidth="1"/>
    <col min="3330" max="3331" width="6" style="11" customWidth="1"/>
    <col min="3332" max="3340" width="5.875" style="11" customWidth="1"/>
    <col min="3341" max="3342" width="18.875" style="11" customWidth="1"/>
    <col min="3343" max="3343" width="1.875" style="11" customWidth="1"/>
    <col min="3344" max="3344" width="4.875" style="11" customWidth="1"/>
    <col min="3345" max="3349" width="0" style="11" hidden="1" customWidth="1"/>
    <col min="3350" max="3350" width="4.875" style="11" customWidth="1"/>
    <col min="3351" max="3583" width="4.875" style="11"/>
    <col min="3584" max="3584" width="1.875" style="11" customWidth="1"/>
    <col min="3585" max="3585" width="3.625" style="11" customWidth="1"/>
    <col min="3586" max="3587" width="6" style="11" customWidth="1"/>
    <col min="3588" max="3596" width="5.875" style="11" customWidth="1"/>
    <col min="3597" max="3598" width="18.875" style="11" customWidth="1"/>
    <col min="3599" max="3599" width="1.875" style="11" customWidth="1"/>
    <col min="3600" max="3600" width="4.875" style="11" customWidth="1"/>
    <col min="3601" max="3605" width="0" style="11" hidden="1" customWidth="1"/>
    <col min="3606" max="3606" width="4.875" style="11" customWidth="1"/>
    <col min="3607" max="3839" width="4.875" style="11"/>
    <col min="3840" max="3840" width="1.875" style="11" customWidth="1"/>
    <col min="3841" max="3841" width="3.625" style="11" customWidth="1"/>
    <col min="3842" max="3843" width="6" style="11" customWidth="1"/>
    <col min="3844" max="3852" width="5.875" style="11" customWidth="1"/>
    <col min="3853" max="3854" width="18.875" style="11" customWidth="1"/>
    <col min="3855" max="3855" width="1.875" style="11" customWidth="1"/>
    <col min="3856" max="3856" width="4.875" style="11" customWidth="1"/>
    <col min="3857" max="3861" width="0" style="11" hidden="1" customWidth="1"/>
    <col min="3862" max="3862" width="4.875" style="11" customWidth="1"/>
    <col min="3863" max="4095" width="4.875" style="11"/>
    <col min="4096" max="4096" width="1.875" style="11" customWidth="1"/>
    <col min="4097" max="4097" width="3.625" style="11" customWidth="1"/>
    <col min="4098" max="4099" width="6" style="11" customWidth="1"/>
    <col min="4100" max="4108" width="5.875" style="11" customWidth="1"/>
    <col min="4109" max="4110" width="18.875" style="11" customWidth="1"/>
    <col min="4111" max="4111" width="1.875" style="11" customWidth="1"/>
    <col min="4112" max="4112" width="4.875" style="11" customWidth="1"/>
    <col min="4113" max="4117" width="0" style="11" hidden="1" customWidth="1"/>
    <col min="4118" max="4118" width="4.875" style="11" customWidth="1"/>
    <col min="4119" max="4351" width="4.875" style="11"/>
    <col min="4352" max="4352" width="1.875" style="11" customWidth="1"/>
    <col min="4353" max="4353" width="3.625" style="11" customWidth="1"/>
    <col min="4354" max="4355" width="6" style="11" customWidth="1"/>
    <col min="4356" max="4364" width="5.875" style="11" customWidth="1"/>
    <col min="4365" max="4366" width="18.875" style="11" customWidth="1"/>
    <col min="4367" max="4367" width="1.875" style="11" customWidth="1"/>
    <col min="4368" max="4368" width="4.875" style="11" customWidth="1"/>
    <col min="4369" max="4373" width="0" style="11" hidden="1" customWidth="1"/>
    <col min="4374" max="4374" width="4.875" style="11" customWidth="1"/>
    <col min="4375" max="4607" width="4.875" style="11"/>
    <col min="4608" max="4608" width="1.875" style="11" customWidth="1"/>
    <col min="4609" max="4609" width="3.625" style="11" customWidth="1"/>
    <col min="4610" max="4611" width="6" style="11" customWidth="1"/>
    <col min="4612" max="4620" width="5.875" style="11" customWidth="1"/>
    <col min="4621" max="4622" width="18.875" style="11" customWidth="1"/>
    <col min="4623" max="4623" width="1.875" style="11" customWidth="1"/>
    <col min="4624" max="4624" width="4.875" style="11" customWidth="1"/>
    <col min="4625" max="4629" width="0" style="11" hidden="1" customWidth="1"/>
    <col min="4630" max="4630" width="4.875" style="11" customWidth="1"/>
    <col min="4631" max="4863" width="4.875" style="11"/>
    <col min="4864" max="4864" width="1.875" style="11" customWidth="1"/>
    <col min="4865" max="4865" width="3.625" style="11" customWidth="1"/>
    <col min="4866" max="4867" width="6" style="11" customWidth="1"/>
    <col min="4868" max="4876" width="5.875" style="11" customWidth="1"/>
    <col min="4877" max="4878" width="18.875" style="11" customWidth="1"/>
    <col min="4879" max="4879" width="1.875" style="11" customWidth="1"/>
    <col min="4880" max="4880" width="4.875" style="11" customWidth="1"/>
    <col min="4881" max="4885" width="0" style="11" hidden="1" customWidth="1"/>
    <col min="4886" max="4886" width="4.875" style="11" customWidth="1"/>
    <col min="4887" max="5119" width="4.875" style="11"/>
    <col min="5120" max="5120" width="1.875" style="11" customWidth="1"/>
    <col min="5121" max="5121" width="3.625" style="11" customWidth="1"/>
    <col min="5122" max="5123" width="6" style="11" customWidth="1"/>
    <col min="5124" max="5132" width="5.875" style="11" customWidth="1"/>
    <col min="5133" max="5134" width="18.875" style="11" customWidth="1"/>
    <col min="5135" max="5135" width="1.875" style="11" customWidth="1"/>
    <col min="5136" max="5136" width="4.875" style="11" customWidth="1"/>
    <col min="5137" max="5141" width="0" style="11" hidden="1" customWidth="1"/>
    <col min="5142" max="5142" width="4.875" style="11" customWidth="1"/>
    <col min="5143" max="5375" width="4.875" style="11"/>
    <col min="5376" max="5376" width="1.875" style="11" customWidth="1"/>
    <col min="5377" max="5377" width="3.625" style="11" customWidth="1"/>
    <col min="5378" max="5379" width="6" style="11" customWidth="1"/>
    <col min="5380" max="5388" width="5.875" style="11" customWidth="1"/>
    <col min="5389" max="5390" width="18.875" style="11" customWidth="1"/>
    <col min="5391" max="5391" width="1.875" style="11" customWidth="1"/>
    <col min="5392" max="5392" width="4.875" style="11" customWidth="1"/>
    <col min="5393" max="5397" width="0" style="11" hidden="1" customWidth="1"/>
    <col min="5398" max="5398" width="4.875" style="11" customWidth="1"/>
    <col min="5399" max="5631" width="4.875" style="11"/>
    <col min="5632" max="5632" width="1.875" style="11" customWidth="1"/>
    <col min="5633" max="5633" width="3.625" style="11" customWidth="1"/>
    <col min="5634" max="5635" width="6" style="11" customWidth="1"/>
    <col min="5636" max="5644" width="5.875" style="11" customWidth="1"/>
    <col min="5645" max="5646" width="18.875" style="11" customWidth="1"/>
    <col min="5647" max="5647" width="1.875" style="11" customWidth="1"/>
    <col min="5648" max="5648" width="4.875" style="11" customWidth="1"/>
    <col min="5649" max="5653" width="0" style="11" hidden="1" customWidth="1"/>
    <col min="5654" max="5654" width="4.875" style="11" customWidth="1"/>
    <col min="5655" max="5887" width="4.875" style="11"/>
    <col min="5888" max="5888" width="1.875" style="11" customWidth="1"/>
    <col min="5889" max="5889" width="3.625" style="11" customWidth="1"/>
    <col min="5890" max="5891" width="6" style="11" customWidth="1"/>
    <col min="5892" max="5900" width="5.875" style="11" customWidth="1"/>
    <col min="5901" max="5902" width="18.875" style="11" customWidth="1"/>
    <col min="5903" max="5903" width="1.875" style="11" customWidth="1"/>
    <col min="5904" max="5904" width="4.875" style="11" customWidth="1"/>
    <col min="5905" max="5909" width="0" style="11" hidden="1" customWidth="1"/>
    <col min="5910" max="5910" width="4.875" style="11" customWidth="1"/>
    <col min="5911" max="6143" width="4.875" style="11"/>
    <col min="6144" max="6144" width="1.875" style="11" customWidth="1"/>
    <col min="6145" max="6145" width="3.625" style="11" customWidth="1"/>
    <col min="6146" max="6147" width="6" style="11" customWidth="1"/>
    <col min="6148" max="6156" width="5.875" style="11" customWidth="1"/>
    <col min="6157" max="6158" width="18.875" style="11" customWidth="1"/>
    <col min="6159" max="6159" width="1.875" style="11" customWidth="1"/>
    <col min="6160" max="6160" width="4.875" style="11" customWidth="1"/>
    <col min="6161" max="6165" width="0" style="11" hidden="1" customWidth="1"/>
    <col min="6166" max="6166" width="4.875" style="11" customWidth="1"/>
    <col min="6167" max="6399" width="4.875" style="11"/>
    <col min="6400" max="6400" width="1.875" style="11" customWidth="1"/>
    <col min="6401" max="6401" width="3.625" style="11" customWidth="1"/>
    <col min="6402" max="6403" width="6" style="11" customWidth="1"/>
    <col min="6404" max="6412" width="5.875" style="11" customWidth="1"/>
    <col min="6413" max="6414" width="18.875" style="11" customWidth="1"/>
    <col min="6415" max="6415" width="1.875" style="11" customWidth="1"/>
    <col min="6416" max="6416" width="4.875" style="11" customWidth="1"/>
    <col min="6417" max="6421" width="0" style="11" hidden="1" customWidth="1"/>
    <col min="6422" max="6422" width="4.875" style="11" customWidth="1"/>
    <col min="6423" max="6655" width="4.875" style="11"/>
    <col min="6656" max="6656" width="1.875" style="11" customWidth="1"/>
    <col min="6657" max="6657" width="3.625" style="11" customWidth="1"/>
    <col min="6658" max="6659" width="6" style="11" customWidth="1"/>
    <col min="6660" max="6668" width="5.875" style="11" customWidth="1"/>
    <col min="6669" max="6670" width="18.875" style="11" customWidth="1"/>
    <col min="6671" max="6671" width="1.875" style="11" customWidth="1"/>
    <col min="6672" max="6672" width="4.875" style="11" customWidth="1"/>
    <col min="6673" max="6677" width="0" style="11" hidden="1" customWidth="1"/>
    <col min="6678" max="6678" width="4.875" style="11" customWidth="1"/>
    <col min="6679" max="6911" width="4.875" style="11"/>
    <col min="6912" max="6912" width="1.875" style="11" customWidth="1"/>
    <col min="6913" max="6913" width="3.625" style="11" customWidth="1"/>
    <col min="6914" max="6915" width="6" style="11" customWidth="1"/>
    <col min="6916" max="6924" width="5.875" style="11" customWidth="1"/>
    <col min="6925" max="6926" width="18.875" style="11" customWidth="1"/>
    <col min="6927" max="6927" width="1.875" style="11" customWidth="1"/>
    <col min="6928" max="6928" width="4.875" style="11" customWidth="1"/>
    <col min="6929" max="6933" width="0" style="11" hidden="1" customWidth="1"/>
    <col min="6934" max="6934" width="4.875" style="11" customWidth="1"/>
    <col min="6935" max="7167" width="4.875" style="11"/>
    <col min="7168" max="7168" width="1.875" style="11" customWidth="1"/>
    <col min="7169" max="7169" width="3.625" style="11" customWidth="1"/>
    <col min="7170" max="7171" width="6" style="11" customWidth="1"/>
    <col min="7172" max="7180" width="5.875" style="11" customWidth="1"/>
    <col min="7181" max="7182" width="18.875" style="11" customWidth="1"/>
    <col min="7183" max="7183" width="1.875" style="11" customWidth="1"/>
    <col min="7184" max="7184" width="4.875" style="11" customWidth="1"/>
    <col min="7185" max="7189" width="0" style="11" hidden="1" customWidth="1"/>
    <col min="7190" max="7190" width="4.875" style="11" customWidth="1"/>
    <col min="7191" max="7423" width="4.875" style="11"/>
    <col min="7424" max="7424" width="1.875" style="11" customWidth="1"/>
    <col min="7425" max="7425" width="3.625" style="11" customWidth="1"/>
    <col min="7426" max="7427" width="6" style="11" customWidth="1"/>
    <col min="7428" max="7436" width="5.875" style="11" customWidth="1"/>
    <col min="7437" max="7438" width="18.875" style="11" customWidth="1"/>
    <col min="7439" max="7439" width="1.875" style="11" customWidth="1"/>
    <col min="7440" max="7440" width="4.875" style="11" customWidth="1"/>
    <col min="7441" max="7445" width="0" style="11" hidden="1" customWidth="1"/>
    <col min="7446" max="7446" width="4.875" style="11" customWidth="1"/>
    <col min="7447" max="7679" width="4.875" style="11"/>
    <col min="7680" max="7680" width="1.875" style="11" customWidth="1"/>
    <col min="7681" max="7681" width="3.625" style="11" customWidth="1"/>
    <col min="7682" max="7683" width="6" style="11" customWidth="1"/>
    <col min="7684" max="7692" width="5.875" style="11" customWidth="1"/>
    <col min="7693" max="7694" width="18.875" style="11" customWidth="1"/>
    <col min="7695" max="7695" width="1.875" style="11" customWidth="1"/>
    <col min="7696" max="7696" width="4.875" style="11" customWidth="1"/>
    <col min="7697" max="7701" width="0" style="11" hidden="1" customWidth="1"/>
    <col min="7702" max="7702" width="4.875" style="11" customWidth="1"/>
    <col min="7703" max="7935" width="4.875" style="11"/>
    <col min="7936" max="7936" width="1.875" style="11" customWidth="1"/>
    <col min="7937" max="7937" width="3.625" style="11" customWidth="1"/>
    <col min="7938" max="7939" width="6" style="11" customWidth="1"/>
    <col min="7940" max="7948" width="5.875" style="11" customWidth="1"/>
    <col min="7949" max="7950" width="18.875" style="11" customWidth="1"/>
    <col min="7951" max="7951" width="1.875" style="11" customWidth="1"/>
    <col min="7952" max="7952" width="4.875" style="11" customWidth="1"/>
    <col min="7953" max="7957" width="0" style="11" hidden="1" customWidth="1"/>
    <col min="7958" max="7958" width="4.875" style="11" customWidth="1"/>
    <col min="7959" max="8191" width="4.875" style="11"/>
    <col min="8192" max="8192" width="1.875" style="11" customWidth="1"/>
    <col min="8193" max="8193" width="3.625" style="11" customWidth="1"/>
    <col min="8194" max="8195" width="6" style="11" customWidth="1"/>
    <col min="8196" max="8204" width="5.875" style="11" customWidth="1"/>
    <col min="8205" max="8206" width="18.875" style="11" customWidth="1"/>
    <col min="8207" max="8207" width="1.875" style="11" customWidth="1"/>
    <col min="8208" max="8208" width="4.875" style="11" customWidth="1"/>
    <col min="8209" max="8213" width="0" style="11" hidden="1" customWidth="1"/>
    <col min="8214" max="8214" width="4.875" style="11" customWidth="1"/>
    <col min="8215" max="8447" width="4.875" style="11"/>
    <col min="8448" max="8448" width="1.875" style="11" customWidth="1"/>
    <col min="8449" max="8449" width="3.625" style="11" customWidth="1"/>
    <col min="8450" max="8451" width="6" style="11" customWidth="1"/>
    <col min="8452" max="8460" width="5.875" style="11" customWidth="1"/>
    <col min="8461" max="8462" width="18.875" style="11" customWidth="1"/>
    <col min="8463" max="8463" width="1.875" style="11" customWidth="1"/>
    <col min="8464" max="8464" width="4.875" style="11" customWidth="1"/>
    <col min="8465" max="8469" width="0" style="11" hidden="1" customWidth="1"/>
    <col min="8470" max="8470" width="4.875" style="11" customWidth="1"/>
    <col min="8471" max="8703" width="4.875" style="11"/>
    <col min="8704" max="8704" width="1.875" style="11" customWidth="1"/>
    <col min="8705" max="8705" width="3.625" style="11" customWidth="1"/>
    <col min="8706" max="8707" width="6" style="11" customWidth="1"/>
    <col min="8708" max="8716" width="5.875" style="11" customWidth="1"/>
    <col min="8717" max="8718" width="18.875" style="11" customWidth="1"/>
    <col min="8719" max="8719" width="1.875" style="11" customWidth="1"/>
    <col min="8720" max="8720" width="4.875" style="11" customWidth="1"/>
    <col min="8721" max="8725" width="0" style="11" hidden="1" customWidth="1"/>
    <col min="8726" max="8726" width="4.875" style="11" customWidth="1"/>
    <col min="8727" max="8959" width="4.875" style="11"/>
    <col min="8960" max="8960" width="1.875" style="11" customWidth="1"/>
    <col min="8961" max="8961" width="3.625" style="11" customWidth="1"/>
    <col min="8962" max="8963" width="6" style="11" customWidth="1"/>
    <col min="8964" max="8972" width="5.875" style="11" customWidth="1"/>
    <col min="8973" max="8974" width="18.875" style="11" customWidth="1"/>
    <col min="8975" max="8975" width="1.875" style="11" customWidth="1"/>
    <col min="8976" max="8976" width="4.875" style="11" customWidth="1"/>
    <col min="8977" max="8981" width="0" style="11" hidden="1" customWidth="1"/>
    <col min="8982" max="8982" width="4.875" style="11" customWidth="1"/>
    <col min="8983" max="9215" width="4.875" style="11"/>
    <col min="9216" max="9216" width="1.875" style="11" customWidth="1"/>
    <col min="9217" max="9217" width="3.625" style="11" customWidth="1"/>
    <col min="9218" max="9219" width="6" style="11" customWidth="1"/>
    <col min="9220" max="9228" width="5.875" style="11" customWidth="1"/>
    <col min="9229" max="9230" width="18.875" style="11" customWidth="1"/>
    <col min="9231" max="9231" width="1.875" style="11" customWidth="1"/>
    <col min="9232" max="9232" width="4.875" style="11" customWidth="1"/>
    <col min="9233" max="9237" width="0" style="11" hidden="1" customWidth="1"/>
    <col min="9238" max="9238" width="4.875" style="11" customWidth="1"/>
    <col min="9239" max="9471" width="4.875" style="11"/>
    <col min="9472" max="9472" width="1.875" style="11" customWidth="1"/>
    <col min="9473" max="9473" width="3.625" style="11" customWidth="1"/>
    <col min="9474" max="9475" width="6" style="11" customWidth="1"/>
    <col min="9476" max="9484" width="5.875" style="11" customWidth="1"/>
    <col min="9485" max="9486" width="18.875" style="11" customWidth="1"/>
    <col min="9487" max="9487" width="1.875" style="11" customWidth="1"/>
    <col min="9488" max="9488" width="4.875" style="11" customWidth="1"/>
    <col min="9489" max="9493" width="0" style="11" hidden="1" customWidth="1"/>
    <col min="9494" max="9494" width="4.875" style="11" customWidth="1"/>
    <col min="9495" max="9727" width="4.875" style="11"/>
    <col min="9728" max="9728" width="1.875" style="11" customWidth="1"/>
    <col min="9729" max="9729" width="3.625" style="11" customWidth="1"/>
    <col min="9730" max="9731" width="6" style="11" customWidth="1"/>
    <col min="9732" max="9740" width="5.875" style="11" customWidth="1"/>
    <col min="9741" max="9742" width="18.875" style="11" customWidth="1"/>
    <col min="9743" max="9743" width="1.875" style="11" customWidth="1"/>
    <col min="9744" max="9744" width="4.875" style="11" customWidth="1"/>
    <col min="9745" max="9749" width="0" style="11" hidden="1" customWidth="1"/>
    <col min="9750" max="9750" width="4.875" style="11" customWidth="1"/>
    <col min="9751" max="9983" width="4.875" style="11"/>
    <col min="9984" max="9984" width="1.875" style="11" customWidth="1"/>
    <col min="9985" max="9985" width="3.625" style="11" customWidth="1"/>
    <col min="9986" max="9987" width="6" style="11" customWidth="1"/>
    <col min="9988" max="9996" width="5.875" style="11" customWidth="1"/>
    <col min="9997" max="9998" width="18.875" style="11" customWidth="1"/>
    <col min="9999" max="9999" width="1.875" style="11" customWidth="1"/>
    <col min="10000" max="10000" width="4.875" style="11" customWidth="1"/>
    <col min="10001" max="10005" width="0" style="11" hidden="1" customWidth="1"/>
    <col min="10006" max="10006" width="4.875" style="11" customWidth="1"/>
    <col min="10007" max="10239" width="4.875" style="11"/>
    <col min="10240" max="10240" width="1.875" style="11" customWidth="1"/>
    <col min="10241" max="10241" width="3.625" style="11" customWidth="1"/>
    <col min="10242" max="10243" width="6" style="11" customWidth="1"/>
    <col min="10244" max="10252" width="5.875" style="11" customWidth="1"/>
    <col min="10253" max="10254" width="18.875" style="11" customWidth="1"/>
    <col min="10255" max="10255" width="1.875" style="11" customWidth="1"/>
    <col min="10256" max="10256" width="4.875" style="11" customWidth="1"/>
    <col min="10257" max="10261" width="0" style="11" hidden="1" customWidth="1"/>
    <col min="10262" max="10262" width="4.875" style="11" customWidth="1"/>
    <col min="10263" max="10495" width="4.875" style="11"/>
    <col min="10496" max="10496" width="1.875" style="11" customWidth="1"/>
    <col min="10497" max="10497" width="3.625" style="11" customWidth="1"/>
    <col min="10498" max="10499" width="6" style="11" customWidth="1"/>
    <col min="10500" max="10508" width="5.875" style="11" customWidth="1"/>
    <col min="10509" max="10510" width="18.875" style="11" customWidth="1"/>
    <col min="10511" max="10511" width="1.875" style="11" customWidth="1"/>
    <col min="10512" max="10512" width="4.875" style="11" customWidth="1"/>
    <col min="10513" max="10517" width="0" style="11" hidden="1" customWidth="1"/>
    <col min="10518" max="10518" width="4.875" style="11" customWidth="1"/>
    <col min="10519" max="10751" width="4.875" style="11"/>
    <col min="10752" max="10752" width="1.875" style="11" customWidth="1"/>
    <col min="10753" max="10753" width="3.625" style="11" customWidth="1"/>
    <col min="10754" max="10755" width="6" style="11" customWidth="1"/>
    <col min="10756" max="10764" width="5.875" style="11" customWidth="1"/>
    <col min="10765" max="10766" width="18.875" style="11" customWidth="1"/>
    <col min="10767" max="10767" width="1.875" style="11" customWidth="1"/>
    <col min="10768" max="10768" width="4.875" style="11" customWidth="1"/>
    <col min="10769" max="10773" width="0" style="11" hidden="1" customWidth="1"/>
    <col min="10774" max="10774" width="4.875" style="11" customWidth="1"/>
    <col min="10775" max="11007" width="4.875" style="11"/>
    <col min="11008" max="11008" width="1.875" style="11" customWidth="1"/>
    <col min="11009" max="11009" width="3.625" style="11" customWidth="1"/>
    <col min="11010" max="11011" width="6" style="11" customWidth="1"/>
    <col min="11012" max="11020" width="5.875" style="11" customWidth="1"/>
    <col min="11021" max="11022" width="18.875" style="11" customWidth="1"/>
    <col min="11023" max="11023" width="1.875" style="11" customWidth="1"/>
    <col min="11024" max="11024" width="4.875" style="11" customWidth="1"/>
    <col min="11025" max="11029" width="0" style="11" hidden="1" customWidth="1"/>
    <col min="11030" max="11030" width="4.875" style="11" customWidth="1"/>
    <col min="11031" max="11263" width="4.875" style="11"/>
    <col min="11264" max="11264" width="1.875" style="11" customWidth="1"/>
    <col min="11265" max="11265" width="3.625" style="11" customWidth="1"/>
    <col min="11266" max="11267" width="6" style="11" customWidth="1"/>
    <col min="11268" max="11276" width="5.875" style="11" customWidth="1"/>
    <col min="11277" max="11278" width="18.875" style="11" customWidth="1"/>
    <col min="11279" max="11279" width="1.875" style="11" customWidth="1"/>
    <col min="11280" max="11280" width="4.875" style="11" customWidth="1"/>
    <col min="11281" max="11285" width="0" style="11" hidden="1" customWidth="1"/>
    <col min="11286" max="11286" width="4.875" style="11" customWidth="1"/>
    <col min="11287" max="11519" width="4.875" style="11"/>
    <col min="11520" max="11520" width="1.875" style="11" customWidth="1"/>
    <col min="11521" max="11521" width="3.625" style="11" customWidth="1"/>
    <col min="11522" max="11523" width="6" style="11" customWidth="1"/>
    <col min="11524" max="11532" width="5.875" style="11" customWidth="1"/>
    <col min="11533" max="11534" width="18.875" style="11" customWidth="1"/>
    <col min="11535" max="11535" width="1.875" style="11" customWidth="1"/>
    <col min="11536" max="11536" width="4.875" style="11" customWidth="1"/>
    <col min="11537" max="11541" width="0" style="11" hidden="1" customWidth="1"/>
    <col min="11542" max="11542" width="4.875" style="11" customWidth="1"/>
    <col min="11543" max="11775" width="4.875" style="11"/>
    <col min="11776" max="11776" width="1.875" style="11" customWidth="1"/>
    <col min="11777" max="11777" width="3.625" style="11" customWidth="1"/>
    <col min="11778" max="11779" width="6" style="11" customWidth="1"/>
    <col min="11780" max="11788" width="5.875" style="11" customWidth="1"/>
    <col min="11789" max="11790" width="18.875" style="11" customWidth="1"/>
    <col min="11791" max="11791" width="1.875" style="11" customWidth="1"/>
    <col min="11792" max="11792" width="4.875" style="11" customWidth="1"/>
    <col min="11793" max="11797" width="0" style="11" hidden="1" customWidth="1"/>
    <col min="11798" max="11798" width="4.875" style="11" customWidth="1"/>
    <col min="11799" max="12031" width="4.875" style="11"/>
    <col min="12032" max="12032" width="1.875" style="11" customWidth="1"/>
    <col min="12033" max="12033" width="3.625" style="11" customWidth="1"/>
    <col min="12034" max="12035" width="6" style="11" customWidth="1"/>
    <col min="12036" max="12044" width="5.875" style="11" customWidth="1"/>
    <col min="12045" max="12046" width="18.875" style="11" customWidth="1"/>
    <col min="12047" max="12047" width="1.875" style="11" customWidth="1"/>
    <col min="12048" max="12048" width="4.875" style="11" customWidth="1"/>
    <col min="12049" max="12053" width="0" style="11" hidden="1" customWidth="1"/>
    <col min="12054" max="12054" width="4.875" style="11" customWidth="1"/>
    <col min="12055" max="12287" width="4.875" style="11"/>
    <col min="12288" max="12288" width="1.875" style="11" customWidth="1"/>
    <col min="12289" max="12289" width="3.625" style="11" customWidth="1"/>
    <col min="12290" max="12291" width="6" style="11" customWidth="1"/>
    <col min="12292" max="12300" width="5.875" style="11" customWidth="1"/>
    <col min="12301" max="12302" width="18.875" style="11" customWidth="1"/>
    <col min="12303" max="12303" width="1.875" style="11" customWidth="1"/>
    <col min="12304" max="12304" width="4.875" style="11" customWidth="1"/>
    <col min="12305" max="12309" width="0" style="11" hidden="1" customWidth="1"/>
    <col min="12310" max="12310" width="4.875" style="11" customWidth="1"/>
    <col min="12311" max="12543" width="4.875" style="11"/>
    <col min="12544" max="12544" width="1.875" style="11" customWidth="1"/>
    <col min="12545" max="12545" width="3.625" style="11" customWidth="1"/>
    <col min="12546" max="12547" width="6" style="11" customWidth="1"/>
    <col min="12548" max="12556" width="5.875" style="11" customWidth="1"/>
    <col min="12557" max="12558" width="18.875" style="11" customWidth="1"/>
    <col min="12559" max="12559" width="1.875" style="11" customWidth="1"/>
    <col min="12560" max="12560" width="4.875" style="11" customWidth="1"/>
    <col min="12561" max="12565" width="0" style="11" hidden="1" customWidth="1"/>
    <col min="12566" max="12566" width="4.875" style="11" customWidth="1"/>
    <col min="12567" max="12799" width="4.875" style="11"/>
    <col min="12800" max="12800" width="1.875" style="11" customWidth="1"/>
    <col min="12801" max="12801" width="3.625" style="11" customWidth="1"/>
    <col min="12802" max="12803" width="6" style="11" customWidth="1"/>
    <col min="12804" max="12812" width="5.875" style="11" customWidth="1"/>
    <col min="12813" max="12814" width="18.875" style="11" customWidth="1"/>
    <col min="12815" max="12815" width="1.875" style="11" customWidth="1"/>
    <col min="12816" max="12816" width="4.875" style="11" customWidth="1"/>
    <col min="12817" max="12821" width="0" style="11" hidden="1" customWidth="1"/>
    <col min="12822" max="12822" width="4.875" style="11" customWidth="1"/>
    <col min="12823" max="13055" width="4.875" style="11"/>
    <col min="13056" max="13056" width="1.875" style="11" customWidth="1"/>
    <col min="13057" max="13057" width="3.625" style="11" customWidth="1"/>
    <col min="13058" max="13059" width="6" style="11" customWidth="1"/>
    <col min="13060" max="13068" width="5.875" style="11" customWidth="1"/>
    <col min="13069" max="13070" width="18.875" style="11" customWidth="1"/>
    <col min="13071" max="13071" width="1.875" style="11" customWidth="1"/>
    <col min="13072" max="13072" width="4.875" style="11" customWidth="1"/>
    <col min="13073" max="13077" width="0" style="11" hidden="1" customWidth="1"/>
    <col min="13078" max="13078" width="4.875" style="11" customWidth="1"/>
    <col min="13079" max="13311" width="4.875" style="11"/>
    <col min="13312" max="13312" width="1.875" style="11" customWidth="1"/>
    <col min="13313" max="13313" width="3.625" style="11" customWidth="1"/>
    <col min="13314" max="13315" width="6" style="11" customWidth="1"/>
    <col min="13316" max="13324" width="5.875" style="11" customWidth="1"/>
    <col min="13325" max="13326" width="18.875" style="11" customWidth="1"/>
    <col min="13327" max="13327" width="1.875" style="11" customWidth="1"/>
    <col min="13328" max="13328" width="4.875" style="11" customWidth="1"/>
    <col min="13329" max="13333" width="0" style="11" hidden="1" customWidth="1"/>
    <col min="13334" max="13334" width="4.875" style="11" customWidth="1"/>
    <col min="13335" max="13567" width="4.875" style="11"/>
    <col min="13568" max="13568" width="1.875" style="11" customWidth="1"/>
    <col min="13569" max="13569" width="3.625" style="11" customWidth="1"/>
    <col min="13570" max="13571" width="6" style="11" customWidth="1"/>
    <col min="13572" max="13580" width="5.875" style="11" customWidth="1"/>
    <col min="13581" max="13582" width="18.875" style="11" customWidth="1"/>
    <col min="13583" max="13583" width="1.875" style="11" customWidth="1"/>
    <col min="13584" max="13584" width="4.875" style="11" customWidth="1"/>
    <col min="13585" max="13589" width="0" style="11" hidden="1" customWidth="1"/>
    <col min="13590" max="13590" width="4.875" style="11" customWidth="1"/>
    <col min="13591" max="13823" width="4.875" style="11"/>
    <col min="13824" max="13824" width="1.875" style="11" customWidth="1"/>
    <col min="13825" max="13825" width="3.625" style="11" customWidth="1"/>
    <col min="13826" max="13827" width="6" style="11" customWidth="1"/>
    <col min="13828" max="13836" width="5.875" style="11" customWidth="1"/>
    <col min="13837" max="13838" width="18.875" style="11" customWidth="1"/>
    <col min="13839" max="13839" width="1.875" style="11" customWidth="1"/>
    <col min="13840" max="13840" width="4.875" style="11" customWidth="1"/>
    <col min="13841" max="13845" width="0" style="11" hidden="1" customWidth="1"/>
    <col min="13846" max="13846" width="4.875" style="11" customWidth="1"/>
    <col min="13847" max="14079" width="4.875" style="11"/>
    <col min="14080" max="14080" width="1.875" style="11" customWidth="1"/>
    <col min="14081" max="14081" width="3.625" style="11" customWidth="1"/>
    <col min="14082" max="14083" width="6" style="11" customWidth="1"/>
    <col min="14084" max="14092" width="5.875" style="11" customWidth="1"/>
    <col min="14093" max="14094" width="18.875" style="11" customWidth="1"/>
    <col min="14095" max="14095" width="1.875" style="11" customWidth="1"/>
    <col min="14096" max="14096" width="4.875" style="11" customWidth="1"/>
    <col min="14097" max="14101" width="0" style="11" hidden="1" customWidth="1"/>
    <col min="14102" max="14102" width="4.875" style="11" customWidth="1"/>
    <col min="14103" max="14335" width="4.875" style="11"/>
    <col min="14336" max="14336" width="1.875" style="11" customWidth="1"/>
    <col min="14337" max="14337" width="3.625" style="11" customWidth="1"/>
    <col min="14338" max="14339" width="6" style="11" customWidth="1"/>
    <col min="14340" max="14348" width="5.875" style="11" customWidth="1"/>
    <col min="14349" max="14350" width="18.875" style="11" customWidth="1"/>
    <col min="14351" max="14351" width="1.875" style="11" customWidth="1"/>
    <col min="14352" max="14352" width="4.875" style="11" customWidth="1"/>
    <col min="14353" max="14357" width="0" style="11" hidden="1" customWidth="1"/>
    <col min="14358" max="14358" width="4.875" style="11" customWidth="1"/>
    <col min="14359" max="14591" width="4.875" style="11"/>
    <col min="14592" max="14592" width="1.875" style="11" customWidth="1"/>
    <col min="14593" max="14593" width="3.625" style="11" customWidth="1"/>
    <col min="14594" max="14595" width="6" style="11" customWidth="1"/>
    <col min="14596" max="14604" width="5.875" style="11" customWidth="1"/>
    <col min="14605" max="14606" width="18.875" style="11" customWidth="1"/>
    <col min="14607" max="14607" width="1.875" style="11" customWidth="1"/>
    <col min="14608" max="14608" width="4.875" style="11" customWidth="1"/>
    <col min="14609" max="14613" width="0" style="11" hidden="1" customWidth="1"/>
    <col min="14614" max="14614" width="4.875" style="11" customWidth="1"/>
    <col min="14615" max="14847" width="4.875" style="11"/>
    <col min="14848" max="14848" width="1.875" style="11" customWidth="1"/>
    <col min="14849" max="14849" width="3.625" style="11" customWidth="1"/>
    <col min="14850" max="14851" width="6" style="11" customWidth="1"/>
    <col min="14852" max="14860" width="5.875" style="11" customWidth="1"/>
    <col min="14861" max="14862" width="18.875" style="11" customWidth="1"/>
    <col min="14863" max="14863" width="1.875" style="11" customWidth="1"/>
    <col min="14864" max="14864" width="4.875" style="11" customWidth="1"/>
    <col min="14865" max="14869" width="0" style="11" hidden="1" customWidth="1"/>
    <col min="14870" max="14870" width="4.875" style="11" customWidth="1"/>
    <col min="14871" max="15103" width="4.875" style="11"/>
    <col min="15104" max="15104" width="1.875" style="11" customWidth="1"/>
    <col min="15105" max="15105" width="3.625" style="11" customWidth="1"/>
    <col min="15106" max="15107" width="6" style="11" customWidth="1"/>
    <col min="15108" max="15116" width="5.875" style="11" customWidth="1"/>
    <col min="15117" max="15118" width="18.875" style="11" customWidth="1"/>
    <col min="15119" max="15119" width="1.875" style="11" customWidth="1"/>
    <col min="15120" max="15120" width="4.875" style="11" customWidth="1"/>
    <col min="15121" max="15125" width="0" style="11" hidden="1" customWidth="1"/>
    <col min="15126" max="15126" width="4.875" style="11" customWidth="1"/>
    <col min="15127" max="15359" width="4.875" style="11"/>
    <col min="15360" max="15360" width="1.875" style="11" customWidth="1"/>
    <col min="15361" max="15361" width="3.625" style="11" customWidth="1"/>
    <col min="15362" max="15363" width="6" style="11" customWidth="1"/>
    <col min="15364" max="15372" width="5.875" style="11" customWidth="1"/>
    <col min="15373" max="15374" width="18.875" style="11" customWidth="1"/>
    <col min="15375" max="15375" width="1.875" style="11" customWidth="1"/>
    <col min="15376" max="15376" width="4.875" style="11" customWidth="1"/>
    <col min="15377" max="15381" width="0" style="11" hidden="1" customWidth="1"/>
    <col min="15382" max="15382" width="4.875" style="11" customWidth="1"/>
    <col min="15383" max="15615" width="4.875" style="11"/>
    <col min="15616" max="15616" width="1.875" style="11" customWidth="1"/>
    <col min="15617" max="15617" width="3.625" style="11" customWidth="1"/>
    <col min="15618" max="15619" width="6" style="11" customWidth="1"/>
    <col min="15620" max="15628" width="5.875" style="11" customWidth="1"/>
    <col min="15629" max="15630" width="18.875" style="11" customWidth="1"/>
    <col min="15631" max="15631" width="1.875" style="11" customWidth="1"/>
    <col min="15632" max="15632" width="4.875" style="11" customWidth="1"/>
    <col min="15633" max="15637" width="0" style="11" hidden="1" customWidth="1"/>
    <col min="15638" max="15638" width="4.875" style="11" customWidth="1"/>
    <col min="15639" max="15871" width="4.875" style="11"/>
    <col min="15872" max="15872" width="1.875" style="11" customWidth="1"/>
    <col min="15873" max="15873" width="3.625" style="11" customWidth="1"/>
    <col min="15874" max="15875" width="6" style="11" customWidth="1"/>
    <col min="15876" max="15884" width="5.875" style="11" customWidth="1"/>
    <col min="15885" max="15886" width="18.875" style="11" customWidth="1"/>
    <col min="15887" max="15887" width="1.875" style="11" customWidth="1"/>
    <col min="15888" max="15888" width="4.875" style="11" customWidth="1"/>
    <col min="15889" max="15893" width="0" style="11" hidden="1" customWidth="1"/>
    <col min="15894" max="15894" width="4.875" style="11" customWidth="1"/>
    <col min="15895" max="16127" width="4.875" style="11"/>
    <col min="16128" max="16128" width="1.875" style="11" customWidth="1"/>
    <col min="16129" max="16129" width="3.625" style="11" customWidth="1"/>
    <col min="16130" max="16131" width="6" style="11" customWidth="1"/>
    <col min="16132" max="16140" width="5.875" style="11" customWidth="1"/>
    <col min="16141" max="16142" width="18.875" style="11" customWidth="1"/>
    <col min="16143" max="16143" width="1.875" style="11" customWidth="1"/>
    <col min="16144" max="16144" width="4.875" style="11" customWidth="1"/>
    <col min="16145" max="16149" width="0" style="11" hidden="1" customWidth="1"/>
    <col min="16150" max="16150" width="4.875" style="11" customWidth="1"/>
    <col min="16151" max="16384" width="4.875" style="11"/>
  </cols>
  <sheetData>
    <row r="1" spans="2:23" ht="15" customHeight="1" x14ac:dyDescent="0.15">
      <c r="O1" s="31" t="s">
        <v>24</v>
      </c>
    </row>
    <row r="2" spans="2:23" ht="15" customHeight="1" x14ac:dyDescent="0.15">
      <c r="B2" s="111" t="s">
        <v>16</v>
      </c>
      <c r="C2" s="111"/>
      <c r="D2" s="111"/>
      <c r="E2" s="111"/>
      <c r="F2" s="111"/>
      <c r="G2" s="111"/>
      <c r="H2" s="111"/>
      <c r="I2" s="111"/>
      <c r="J2" s="111"/>
      <c r="K2" s="111"/>
      <c r="L2" s="111"/>
      <c r="M2" s="111"/>
      <c r="N2" s="111"/>
      <c r="O2" s="111"/>
      <c r="P2" s="12"/>
    </row>
    <row r="3" spans="2:23" ht="22.5" customHeight="1" x14ac:dyDescent="0.15">
      <c r="B3" s="13"/>
      <c r="C3" s="14"/>
      <c r="D3" s="13"/>
      <c r="E3" s="13"/>
      <c r="F3" s="15"/>
      <c r="G3" s="16"/>
      <c r="H3" s="13"/>
      <c r="I3" s="13"/>
      <c r="J3" s="13"/>
      <c r="K3" s="17"/>
      <c r="L3" s="17"/>
      <c r="M3" s="17"/>
      <c r="N3" s="18"/>
      <c r="O3" s="18"/>
      <c r="P3" s="18"/>
    </row>
    <row r="4" spans="2:23" s="13" customFormat="1" ht="27" customHeight="1" x14ac:dyDescent="0.15">
      <c r="B4" s="19"/>
      <c r="C4" s="112" t="s">
        <v>0</v>
      </c>
      <c r="D4" s="112"/>
      <c r="E4" s="112"/>
      <c r="F4" s="112"/>
      <c r="G4" s="112"/>
      <c r="H4" s="113" t="s">
        <v>62</v>
      </c>
      <c r="I4" s="113"/>
      <c r="J4" s="113"/>
      <c r="K4" s="113"/>
      <c r="L4" s="113"/>
      <c r="M4" s="113"/>
      <c r="N4" s="113"/>
      <c r="O4" s="113"/>
    </row>
    <row r="5" spans="2:23" s="13" customFormat="1" ht="15" customHeight="1" x14ac:dyDescent="0.15">
      <c r="B5" s="19"/>
      <c r="C5" s="20"/>
      <c r="D5" s="20"/>
      <c r="E5" s="30"/>
      <c r="F5" s="30"/>
      <c r="G5" s="30"/>
      <c r="H5" s="30"/>
      <c r="I5" s="30"/>
      <c r="J5" s="30"/>
      <c r="K5" s="30"/>
      <c r="L5" s="30"/>
      <c r="M5" s="30"/>
      <c r="N5" s="20"/>
      <c r="O5" s="20"/>
      <c r="P5" s="21"/>
    </row>
    <row r="6" spans="2:23" s="13" customFormat="1" ht="15" customHeight="1" x14ac:dyDescent="0.15">
      <c r="B6" s="19"/>
      <c r="C6" s="114" t="s">
        <v>54</v>
      </c>
      <c r="D6" s="114"/>
      <c r="E6" s="114"/>
      <c r="F6" s="114"/>
      <c r="G6" s="114"/>
      <c r="H6" s="114"/>
      <c r="I6" s="114"/>
      <c r="J6" s="114"/>
      <c r="K6" s="114"/>
      <c r="L6" s="114"/>
      <c r="M6" s="114"/>
      <c r="N6" s="114"/>
      <c r="O6" s="114"/>
      <c r="P6" s="22"/>
    </row>
    <row r="7" spans="2:23" s="13" customFormat="1" ht="15" customHeight="1" x14ac:dyDescent="0.15">
      <c r="B7" s="19"/>
      <c r="C7" s="114"/>
      <c r="D7" s="114"/>
      <c r="E7" s="114"/>
      <c r="F7" s="114"/>
      <c r="G7" s="114"/>
      <c r="H7" s="114"/>
      <c r="I7" s="114"/>
      <c r="J7" s="114"/>
      <c r="K7" s="114"/>
      <c r="L7" s="114"/>
      <c r="M7" s="114"/>
      <c r="N7" s="114"/>
      <c r="O7" s="114"/>
      <c r="P7" s="22"/>
      <c r="R7" s="1" t="s">
        <v>21</v>
      </c>
      <c r="S7" s="1" t="str">
        <f ca="1">RIGHT(CELL("filename",A1),LEN(CELL("filename",A1))-FIND("]",CELL("filename",A1)))</f>
        <v>06-投信</v>
      </c>
    </row>
    <row r="8" spans="2:23" s="32" customFormat="1" ht="15" customHeight="1" x14ac:dyDescent="0.15">
      <c r="B8" s="33"/>
      <c r="C8" s="34"/>
      <c r="D8" s="34"/>
      <c r="E8" s="34"/>
      <c r="F8" s="34"/>
      <c r="G8" s="34"/>
      <c r="H8" s="34"/>
      <c r="I8" s="34"/>
      <c r="J8" s="34"/>
      <c r="K8" s="34"/>
      <c r="L8" s="34"/>
      <c r="M8" s="34"/>
      <c r="N8" s="34"/>
      <c r="O8" s="34"/>
      <c r="P8" s="34"/>
    </row>
    <row r="9" spans="2:23" s="13" customFormat="1" ht="15" customHeight="1" x14ac:dyDescent="0.15">
      <c r="B9" s="35" t="s">
        <v>48</v>
      </c>
      <c r="C9" s="22"/>
      <c r="D9" s="22"/>
      <c r="E9" s="22"/>
      <c r="F9" s="22"/>
      <c r="G9" s="22"/>
      <c r="H9" s="22"/>
      <c r="I9" s="22"/>
      <c r="J9" s="22"/>
      <c r="K9" s="22"/>
      <c r="L9" s="22"/>
      <c r="M9" s="22"/>
      <c r="N9" s="22"/>
      <c r="O9" s="22"/>
      <c r="P9" s="22"/>
    </row>
    <row r="10" spans="2:23" s="23" customFormat="1" ht="15" customHeight="1" x14ac:dyDescent="0.15">
      <c r="C10" s="118" t="s">
        <v>13</v>
      </c>
      <c r="D10" s="119"/>
      <c r="E10" s="119"/>
      <c r="F10" s="119"/>
      <c r="G10" s="119"/>
      <c r="H10" s="119"/>
      <c r="I10" s="119"/>
      <c r="J10" s="119"/>
      <c r="K10" s="119"/>
      <c r="L10" s="119"/>
      <c r="M10" s="120"/>
      <c r="N10" s="115" t="s">
        <v>1</v>
      </c>
      <c r="O10" s="116" t="s">
        <v>2</v>
      </c>
      <c r="R10" s="23" t="s">
        <v>3</v>
      </c>
      <c r="V10" s="23" t="s">
        <v>4</v>
      </c>
    </row>
    <row r="11" spans="2:23" s="23" customFormat="1" ht="16.5" customHeight="1" x14ac:dyDescent="0.15">
      <c r="C11" s="121"/>
      <c r="D11" s="122"/>
      <c r="E11" s="122"/>
      <c r="F11" s="122"/>
      <c r="G11" s="122"/>
      <c r="H11" s="122"/>
      <c r="I11" s="122"/>
      <c r="J11" s="122"/>
      <c r="K11" s="122"/>
      <c r="L11" s="122"/>
      <c r="M11" s="123"/>
      <c r="N11" s="115"/>
      <c r="O11" s="117"/>
      <c r="R11" s="24" t="s">
        <v>5</v>
      </c>
      <c r="S11" s="24" t="s">
        <v>6</v>
      </c>
      <c r="T11" s="24" t="s">
        <v>14</v>
      </c>
      <c r="U11" s="24" t="s">
        <v>15</v>
      </c>
      <c r="V11" s="24" t="s">
        <v>7</v>
      </c>
    </row>
    <row r="12" spans="2:23" s="26" customFormat="1" ht="32.25" customHeight="1" x14ac:dyDescent="0.15">
      <c r="B12" s="19"/>
      <c r="C12" s="78" t="s">
        <v>55</v>
      </c>
      <c r="D12" s="79"/>
      <c r="E12" s="93" t="s">
        <v>25</v>
      </c>
      <c r="F12" s="94"/>
      <c r="G12" s="94"/>
      <c r="H12" s="94"/>
      <c r="I12" s="94"/>
      <c r="J12" s="94"/>
      <c r="K12" s="94"/>
      <c r="L12" s="94"/>
      <c r="M12" s="95"/>
      <c r="N12" s="25" t="str">
        <f>IF(AND($H$4&lt;&gt;"（選択してください）",$H$4&lt;&gt;""),HLOOKUP($H$4,$R$11:$U$34,2,FALSE),"")</f>
        <v/>
      </c>
      <c r="O12" s="2"/>
      <c r="R12" s="26" t="s">
        <v>8</v>
      </c>
      <c r="S12" s="26" t="s">
        <v>8</v>
      </c>
      <c r="T12" s="26" t="s">
        <v>8</v>
      </c>
      <c r="U12" s="26" t="s">
        <v>9</v>
      </c>
      <c r="V12" s="23" t="s">
        <v>10</v>
      </c>
      <c r="W12" s="23"/>
    </row>
    <row r="13" spans="2:23" s="26" customFormat="1" ht="32.25" customHeight="1" x14ac:dyDescent="0.15">
      <c r="B13" s="19"/>
      <c r="C13" s="80"/>
      <c r="D13" s="81"/>
      <c r="E13" s="66" t="s">
        <v>26</v>
      </c>
      <c r="F13" s="67"/>
      <c r="G13" s="67"/>
      <c r="H13" s="67"/>
      <c r="I13" s="67"/>
      <c r="J13" s="67"/>
      <c r="K13" s="67"/>
      <c r="L13" s="67"/>
      <c r="M13" s="68"/>
      <c r="N13" s="27" t="str">
        <f>IF(AND($H$4&lt;&gt;"（選択してください）",$H$4&lt;&gt;""),HLOOKUP($H$4,$R$11:$U$34,3,FALSE),"")</f>
        <v/>
      </c>
      <c r="O13" s="3"/>
      <c r="R13" s="26" t="s">
        <v>11</v>
      </c>
      <c r="S13" s="26" t="s">
        <v>11</v>
      </c>
      <c r="T13" s="26" t="s">
        <v>11</v>
      </c>
      <c r="U13" s="26" t="s">
        <v>11</v>
      </c>
      <c r="V13" s="23" t="s">
        <v>9</v>
      </c>
    </row>
    <row r="14" spans="2:23" s="26" customFormat="1" ht="32.25" customHeight="1" x14ac:dyDescent="0.15">
      <c r="B14" s="19"/>
      <c r="C14" s="80"/>
      <c r="D14" s="81"/>
      <c r="E14" s="66" t="s">
        <v>27</v>
      </c>
      <c r="F14" s="67"/>
      <c r="G14" s="67"/>
      <c r="H14" s="67"/>
      <c r="I14" s="67"/>
      <c r="J14" s="67"/>
      <c r="K14" s="67"/>
      <c r="L14" s="67"/>
      <c r="M14" s="68"/>
      <c r="N14" s="27" t="str">
        <f>IF(AND($H$4&lt;&gt;"（選択してください）",$H$4&lt;&gt;""),HLOOKUP($H$4,$R$11:$U$34,4,FALSE),"")</f>
        <v/>
      </c>
      <c r="O14" s="4"/>
      <c r="R14" s="26" t="s">
        <v>8</v>
      </c>
      <c r="S14" s="26" t="s">
        <v>8</v>
      </c>
      <c r="T14" s="26" t="s">
        <v>8</v>
      </c>
      <c r="U14" s="26" t="s">
        <v>9</v>
      </c>
    </row>
    <row r="15" spans="2:23" s="26" customFormat="1" ht="32.25" customHeight="1" x14ac:dyDescent="0.15">
      <c r="B15" s="19"/>
      <c r="C15" s="82"/>
      <c r="D15" s="83"/>
      <c r="E15" s="69" t="s">
        <v>28</v>
      </c>
      <c r="F15" s="70"/>
      <c r="G15" s="70"/>
      <c r="H15" s="70"/>
      <c r="I15" s="70"/>
      <c r="J15" s="70"/>
      <c r="K15" s="70"/>
      <c r="L15" s="70"/>
      <c r="M15" s="71"/>
      <c r="N15" s="28" t="str">
        <f>IF(AND($H$4&lt;&gt;"（選択してください）",$H$4&lt;&gt;""),HLOOKUP($H$4,$R$11:$U$34,5,FALSE),"")</f>
        <v/>
      </c>
      <c r="O15" s="5"/>
      <c r="R15" s="26" t="s">
        <v>8</v>
      </c>
      <c r="S15" s="26" t="s">
        <v>8</v>
      </c>
      <c r="T15" s="26" t="s">
        <v>8</v>
      </c>
      <c r="U15" s="26" t="s">
        <v>9</v>
      </c>
      <c r="V15" s="23" t="s">
        <v>45</v>
      </c>
    </row>
    <row r="16" spans="2:23" s="26" customFormat="1" ht="32.25" customHeight="1" x14ac:dyDescent="0.15">
      <c r="B16" s="19"/>
      <c r="C16" s="78" t="s">
        <v>56</v>
      </c>
      <c r="D16" s="79"/>
      <c r="E16" s="93" t="s">
        <v>29</v>
      </c>
      <c r="F16" s="94"/>
      <c r="G16" s="94"/>
      <c r="H16" s="94"/>
      <c r="I16" s="94"/>
      <c r="J16" s="94"/>
      <c r="K16" s="94"/>
      <c r="L16" s="94"/>
      <c r="M16" s="95"/>
      <c r="N16" s="25" t="str">
        <f>IF(AND($H$4&lt;&gt;"（選択してください）",$H$4&lt;&gt;""),HLOOKUP($H$4,$R$11:$U$34,6,FALSE),"")</f>
        <v/>
      </c>
      <c r="O16" s="6"/>
      <c r="R16" s="26" t="s">
        <v>8</v>
      </c>
      <c r="S16" s="26" t="s">
        <v>8</v>
      </c>
      <c r="T16" s="26" t="s">
        <v>8</v>
      </c>
      <c r="U16" s="26" t="s">
        <v>9</v>
      </c>
      <c r="V16" s="24" t="s">
        <v>5</v>
      </c>
    </row>
    <row r="17" spans="2:22" s="26" customFormat="1" ht="32.25" customHeight="1" x14ac:dyDescent="0.15">
      <c r="B17" s="19"/>
      <c r="C17" s="80"/>
      <c r="D17" s="81"/>
      <c r="E17" s="66" t="s">
        <v>30</v>
      </c>
      <c r="F17" s="67"/>
      <c r="G17" s="67"/>
      <c r="H17" s="67"/>
      <c r="I17" s="67"/>
      <c r="J17" s="67"/>
      <c r="K17" s="67"/>
      <c r="L17" s="67"/>
      <c r="M17" s="68"/>
      <c r="N17" s="27" t="str">
        <f>IF(AND($H$4&lt;&gt;"（選択してください）",$H$4&lt;&gt;""),HLOOKUP($H$4,$R$11:$U$34,7,FALSE),"")</f>
        <v/>
      </c>
      <c r="O17" s="4"/>
      <c r="R17" s="26" t="s">
        <v>8</v>
      </c>
      <c r="S17" s="26" t="s">
        <v>8</v>
      </c>
      <c r="T17" s="26" t="s">
        <v>8</v>
      </c>
      <c r="U17" s="26" t="s">
        <v>9</v>
      </c>
      <c r="V17" s="26" t="s">
        <v>46</v>
      </c>
    </row>
    <row r="18" spans="2:22" s="26" customFormat="1" ht="32.25" customHeight="1" x14ac:dyDescent="0.15">
      <c r="B18" s="19"/>
      <c r="C18" s="80"/>
      <c r="D18" s="81"/>
      <c r="E18" s="66" t="s">
        <v>31</v>
      </c>
      <c r="F18" s="67"/>
      <c r="G18" s="67"/>
      <c r="H18" s="67"/>
      <c r="I18" s="67"/>
      <c r="J18" s="67"/>
      <c r="K18" s="67"/>
      <c r="L18" s="67"/>
      <c r="M18" s="68"/>
      <c r="N18" s="27" t="str">
        <f>IF(AND($H$4&lt;&gt;"（選択してください）",$H$4&lt;&gt;""),HLOOKUP($H$4,$R$11:$U$34,8,FALSE),"")</f>
        <v/>
      </c>
      <c r="O18" s="3"/>
      <c r="R18" s="26" t="s">
        <v>11</v>
      </c>
      <c r="S18" s="26" t="s">
        <v>11</v>
      </c>
      <c r="T18" s="26" t="s">
        <v>11</v>
      </c>
      <c r="U18" s="26" t="s">
        <v>11</v>
      </c>
      <c r="V18" s="26" t="s">
        <v>47</v>
      </c>
    </row>
    <row r="19" spans="2:22" s="26" customFormat="1" ht="32.25" customHeight="1" x14ac:dyDescent="0.15">
      <c r="B19" s="19"/>
      <c r="C19" s="80"/>
      <c r="D19" s="81"/>
      <c r="E19" s="66" t="s">
        <v>32</v>
      </c>
      <c r="F19" s="67"/>
      <c r="G19" s="67"/>
      <c r="H19" s="67"/>
      <c r="I19" s="67"/>
      <c r="J19" s="67"/>
      <c r="K19" s="67"/>
      <c r="L19" s="67"/>
      <c r="M19" s="68"/>
      <c r="N19" s="27" t="str">
        <f>IF(AND($H$4&lt;&gt;"（選択してください）",$H$4&lt;&gt;""),HLOOKUP($H$4,$R$11:$U$34,9,FALSE),"")</f>
        <v/>
      </c>
      <c r="O19" s="3"/>
      <c r="R19" s="26" t="s">
        <v>11</v>
      </c>
      <c r="S19" s="26" t="s">
        <v>11</v>
      </c>
      <c r="T19" s="26" t="s">
        <v>11</v>
      </c>
      <c r="U19" s="26" t="s">
        <v>11</v>
      </c>
    </row>
    <row r="20" spans="2:22" s="26" customFormat="1" ht="32.25" customHeight="1" x14ac:dyDescent="0.15">
      <c r="B20" s="19"/>
      <c r="C20" s="80"/>
      <c r="D20" s="81"/>
      <c r="E20" s="66" t="s">
        <v>33</v>
      </c>
      <c r="F20" s="67"/>
      <c r="G20" s="67"/>
      <c r="H20" s="67"/>
      <c r="I20" s="67"/>
      <c r="J20" s="67"/>
      <c r="K20" s="67"/>
      <c r="L20" s="67"/>
      <c r="M20" s="68"/>
      <c r="N20" s="27" t="str">
        <f>IF(AND($H$4&lt;&gt;"（選択してください）",$H$4&lt;&gt;""),HLOOKUP($H$4,$R$11:$U$34,10,FALSE),"")</f>
        <v/>
      </c>
      <c r="O20" s="4"/>
      <c r="R20" s="26" t="s">
        <v>8</v>
      </c>
      <c r="S20" s="26" t="s">
        <v>8</v>
      </c>
      <c r="T20" s="26" t="s">
        <v>8</v>
      </c>
      <c r="U20" s="26" t="s">
        <v>9</v>
      </c>
    </row>
    <row r="21" spans="2:22" s="26" customFormat="1" ht="32.25" customHeight="1" x14ac:dyDescent="0.15">
      <c r="B21" s="19"/>
      <c r="C21" s="82"/>
      <c r="D21" s="83"/>
      <c r="E21" s="69" t="s">
        <v>34</v>
      </c>
      <c r="F21" s="70"/>
      <c r="G21" s="70"/>
      <c r="H21" s="70"/>
      <c r="I21" s="70"/>
      <c r="J21" s="70"/>
      <c r="K21" s="70"/>
      <c r="L21" s="70"/>
      <c r="M21" s="71"/>
      <c r="N21" s="28" t="str">
        <f>IF(AND($H$4&lt;&gt;"（選択してください）",$H$4&lt;&gt;""),HLOOKUP($H$4,$R$11:$U$34,11,FALSE),"")</f>
        <v/>
      </c>
      <c r="O21" s="5"/>
      <c r="R21" s="26" t="s">
        <v>8</v>
      </c>
      <c r="S21" s="26" t="s">
        <v>8</v>
      </c>
      <c r="T21" s="26" t="s">
        <v>8</v>
      </c>
      <c r="U21" s="26" t="s">
        <v>9</v>
      </c>
    </row>
    <row r="22" spans="2:22" s="26" customFormat="1" ht="32.25" customHeight="1" x14ac:dyDescent="0.15">
      <c r="B22" s="19"/>
      <c r="C22" s="90" t="s">
        <v>57</v>
      </c>
      <c r="D22" s="91"/>
      <c r="E22" s="90" t="s">
        <v>35</v>
      </c>
      <c r="F22" s="92"/>
      <c r="G22" s="92"/>
      <c r="H22" s="92"/>
      <c r="I22" s="92"/>
      <c r="J22" s="92"/>
      <c r="K22" s="92"/>
      <c r="L22" s="92"/>
      <c r="M22" s="91"/>
      <c r="N22" s="29" t="str">
        <f>IF(AND($H$4&lt;&gt;"（選択してください）",$H$4&lt;&gt;""),HLOOKUP($H$4,$R$11:$U$34,12,FALSE),"")</f>
        <v/>
      </c>
      <c r="O22" s="7"/>
      <c r="R22" s="26" t="s">
        <v>9</v>
      </c>
      <c r="S22" s="26" t="s">
        <v>8</v>
      </c>
      <c r="T22" s="26" t="s">
        <v>8</v>
      </c>
      <c r="U22" s="26" t="s">
        <v>9</v>
      </c>
    </row>
    <row r="23" spans="2:22" s="26" customFormat="1" ht="32.25" customHeight="1" x14ac:dyDescent="0.15">
      <c r="B23" s="19"/>
      <c r="C23" s="90" t="s">
        <v>58</v>
      </c>
      <c r="D23" s="91"/>
      <c r="E23" s="90" t="s">
        <v>36</v>
      </c>
      <c r="F23" s="92"/>
      <c r="G23" s="92"/>
      <c r="H23" s="92"/>
      <c r="I23" s="92"/>
      <c r="J23" s="92"/>
      <c r="K23" s="92"/>
      <c r="L23" s="92"/>
      <c r="M23" s="91"/>
      <c r="N23" s="29" t="str">
        <f>IF(AND($H$4&lt;&gt;"（選択してください）",$H$4&lt;&gt;""),HLOOKUP($H$4,$R$11:$U$34,13,FALSE),"")</f>
        <v/>
      </c>
      <c r="O23" s="7"/>
      <c r="R23" s="26" t="s">
        <v>8</v>
      </c>
      <c r="S23" s="26" t="s">
        <v>8</v>
      </c>
      <c r="T23" s="26" t="s">
        <v>9</v>
      </c>
      <c r="U23" s="26" t="s">
        <v>9</v>
      </c>
    </row>
    <row r="24" spans="2:22" s="26" customFormat="1" ht="32.25" customHeight="1" x14ac:dyDescent="0.15">
      <c r="B24" s="19"/>
      <c r="C24" s="78" t="s">
        <v>59</v>
      </c>
      <c r="D24" s="79"/>
      <c r="E24" s="108" t="s">
        <v>51</v>
      </c>
      <c r="F24" s="109"/>
      <c r="G24" s="109"/>
      <c r="H24" s="109"/>
      <c r="I24" s="109"/>
      <c r="J24" s="109"/>
      <c r="K24" s="109"/>
      <c r="L24" s="109"/>
      <c r="M24" s="110"/>
      <c r="N24" s="25" t="str">
        <f>IF(AND($H$4&lt;&gt;"（選択してください）",$H$4&lt;&gt;""),HLOOKUP($H$4,$R$11:$U$34,14,FALSE),"")</f>
        <v/>
      </c>
      <c r="O24" s="6"/>
      <c r="R24" s="26" t="s">
        <v>8</v>
      </c>
      <c r="S24" s="26" t="s">
        <v>9</v>
      </c>
      <c r="T24" s="26" t="s">
        <v>9</v>
      </c>
      <c r="U24" s="26" t="s">
        <v>9</v>
      </c>
    </row>
    <row r="25" spans="2:22" s="26" customFormat="1" ht="32.25" customHeight="1" x14ac:dyDescent="0.15">
      <c r="B25" s="19"/>
      <c r="C25" s="80"/>
      <c r="D25" s="81"/>
      <c r="E25" s="63" t="s">
        <v>52</v>
      </c>
      <c r="F25" s="64"/>
      <c r="G25" s="64"/>
      <c r="H25" s="64"/>
      <c r="I25" s="64"/>
      <c r="J25" s="64"/>
      <c r="K25" s="64"/>
      <c r="L25" s="64"/>
      <c r="M25" s="65"/>
      <c r="N25" s="27" t="str">
        <f>IF(AND($H$4&lt;&gt;"（選択してください）",$H$4&lt;&gt;""),HLOOKUP($H$4,$R$11:$U$34,15,FALSE),"")</f>
        <v/>
      </c>
      <c r="O25" s="4"/>
      <c r="R25" s="26" t="s">
        <v>8</v>
      </c>
      <c r="S25" s="26" t="s">
        <v>9</v>
      </c>
      <c r="T25" s="26" t="s">
        <v>9</v>
      </c>
      <c r="U25" s="26" t="s">
        <v>9</v>
      </c>
    </row>
    <row r="26" spans="2:22" s="26" customFormat="1" ht="32.25" customHeight="1" x14ac:dyDescent="0.15">
      <c r="B26" s="19"/>
      <c r="C26" s="82"/>
      <c r="D26" s="83"/>
      <c r="E26" s="105" t="s">
        <v>37</v>
      </c>
      <c r="F26" s="106"/>
      <c r="G26" s="106"/>
      <c r="H26" s="106"/>
      <c r="I26" s="106"/>
      <c r="J26" s="106"/>
      <c r="K26" s="106"/>
      <c r="L26" s="106"/>
      <c r="M26" s="107"/>
      <c r="N26" s="28" t="str">
        <f>IF(AND($H$4&lt;&gt;"（選択してください）",$H$4&lt;&gt;""),HLOOKUP($H$4,$R$11:$U$34,16,FALSE),"")</f>
        <v/>
      </c>
      <c r="O26" s="8"/>
      <c r="R26" s="26" t="s">
        <v>11</v>
      </c>
      <c r="S26" s="26" t="s">
        <v>9</v>
      </c>
      <c r="T26" s="26" t="s">
        <v>9</v>
      </c>
      <c r="U26" s="26" t="s">
        <v>9</v>
      </c>
    </row>
    <row r="27" spans="2:22" s="26" customFormat="1" ht="32.25" customHeight="1" x14ac:dyDescent="0.15">
      <c r="B27" s="19"/>
      <c r="C27" s="78" t="s">
        <v>60</v>
      </c>
      <c r="D27" s="79"/>
      <c r="E27" s="108" t="s">
        <v>38</v>
      </c>
      <c r="F27" s="109"/>
      <c r="G27" s="109"/>
      <c r="H27" s="109"/>
      <c r="I27" s="109"/>
      <c r="J27" s="109"/>
      <c r="K27" s="109"/>
      <c r="L27" s="109"/>
      <c r="M27" s="110"/>
      <c r="N27" s="25" t="str">
        <f>IF(AND($H$4&lt;&gt;"（選択してください）",$H$4&lt;&gt;""),HLOOKUP($H$4,$R$11:$U$34,17,FALSE),"")</f>
        <v/>
      </c>
      <c r="O27" s="9"/>
      <c r="R27" s="26" t="s">
        <v>8</v>
      </c>
      <c r="S27" s="26" t="s">
        <v>11</v>
      </c>
      <c r="T27" s="26" t="s">
        <v>9</v>
      </c>
      <c r="U27" s="26" t="s">
        <v>9</v>
      </c>
    </row>
    <row r="28" spans="2:22" s="26" customFormat="1" ht="32.25" customHeight="1" x14ac:dyDescent="0.15">
      <c r="B28" s="19"/>
      <c r="C28" s="80"/>
      <c r="D28" s="81"/>
      <c r="E28" s="63" t="s">
        <v>53</v>
      </c>
      <c r="F28" s="64"/>
      <c r="G28" s="64"/>
      <c r="H28" s="64"/>
      <c r="I28" s="64"/>
      <c r="J28" s="64"/>
      <c r="K28" s="64"/>
      <c r="L28" s="64"/>
      <c r="M28" s="65"/>
      <c r="N28" s="27" t="str">
        <f>IF(AND($H$4&lt;&gt;"（選択してください）",$H$4&lt;&gt;""),HLOOKUP($H$4,$R$11:$U$34,18,FALSE),"")</f>
        <v/>
      </c>
      <c r="O28" s="8"/>
      <c r="R28" s="26" t="s">
        <v>8</v>
      </c>
      <c r="S28" s="26" t="s">
        <v>9</v>
      </c>
      <c r="T28" s="26" t="s">
        <v>9</v>
      </c>
      <c r="U28" s="26" t="s">
        <v>9</v>
      </c>
    </row>
    <row r="29" spans="2:22" s="26" customFormat="1" ht="32.25" customHeight="1" x14ac:dyDescent="0.15">
      <c r="B29" s="19"/>
      <c r="C29" s="80"/>
      <c r="D29" s="81"/>
      <c r="E29" s="66" t="s">
        <v>39</v>
      </c>
      <c r="F29" s="67"/>
      <c r="G29" s="67"/>
      <c r="H29" s="67"/>
      <c r="I29" s="67"/>
      <c r="J29" s="67"/>
      <c r="K29" s="67"/>
      <c r="L29" s="67"/>
      <c r="M29" s="68"/>
      <c r="N29" s="27" t="str">
        <f>IF(AND($H$4&lt;&gt;"（選択してください）",$H$4&lt;&gt;""),HLOOKUP($H$4,$R$11:$U$34,19,FALSE),"")</f>
        <v/>
      </c>
      <c r="O29" s="8"/>
      <c r="R29" s="26" t="s">
        <v>11</v>
      </c>
      <c r="S29" s="26" t="s">
        <v>11</v>
      </c>
      <c r="T29" s="26" t="s">
        <v>9</v>
      </c>
      <c r="U29" s="26" t="s">
        <v>9</v>
      </c>
    </row>
    <row r="30" spans="2:22" s="26" customFormat="1" ht="32.25" customHeight="1" x14ac:dyDescent="0.15">
      <c r="B30" s="19"/>
      <c r="C30" s="82"/>
      <c r="D30" s="83"/>
      <c r="E30" s="69" t="s">
        <v>40</v>
      </c>
      <c r="F30" s="70"/>
      <c r="G30" s="70"/>
      <c r="H30" s="70"/>
      <c r="I30" s="70"/>
      <c r="J30" s="70"/>
      <c r="K30" s="70"/>
      <c r="L30" s="70"/>
      <c r="M30" s="71"/>
      <c r="N30" s="28" t="str">
        <f>IF(AND($H$4&lt;&gt;"（選択してください）",$H$4&lt;&gt;""),HLOOKUP($H$4,$R$11:$U$34,20,FALSE),"")</f>
        <v/>
      </c>
      <c r="O30" s="10"/>
      <c r="R30" s="26" t="s">
        <v>11</v>
      </c>
      <c r="S30" s="26" t="s">
        <v>11</v>
      </c>
      <c r="T30" s="26" t="s">
        <v>9</v>
      </c>
      <c r="U30" s="26" t="s">
        <v>9</v>
      </c>
    </row>
    <row r="31" spans="2:22" s="26" customFormat="1" ht="32.25" customHeight="1" x14ac:dyDescent="0.15">
      <c r="B31" s="19"/>
      <c r="C31" s="84" t="s">
        <v>61</v>
      </c>
      <c r="D31" s="85"/>
      <c r="E31" s="72" t="s">
        <v>41</v>
      </c>
      <c r="F31" s="73"/>
      <c r="G31" s="73"/>
      <c r="H31" s="73"/>
      <c r="I31" s="73"/>
      <c r="J31" s="73"/>
      <c r="K31" s="73"/>
      <c r="L31" s="73"/>
      <c r="M31" s="74"/>
      <c r="N31" s="25" t="str">
        <f>IF(AND($H$4&lt;&gt;"（選択してください）",$H$4&lt;&gt;""),HLOOKUP($H$4,$R$11:$U$34,21,FALSE),"")</f>
        <v/>
      </c>
      <c r="O31" s="6"/>
      <c r="R31" s="26" t="s">
        <v>8</v>
      </c>
      <c r="S31" s="26" t="s">
        <v>8</v>
      </c>
      <c r="T31" s="26" t="s">
        <v>8</v>
      </c>
      <c r="U31" s="26" t="s">
        <v>9</v>
      </c>
    </row>
    <row r="32" spans="2:22" s="26" customFormat="1" ht="32.25" customHeight="1" x14ac:dyDescent="0.15">
      <c r="B32" s="19"/>
      <c r="C32" s="86"/>
      <c r="D32" s="87"/>
      <c r="E32" s="75" t="s">
        <v>42</v>
      </c>
      <c r="F32" s="76"/>
      <c r="G32" s="76"/>
      <c r="H32" s="76"/>
      <c r="I32" s="76"/>
      <c r="J32" s="76"/>
      <c r="K32" s="76"/>
      <c r="L32" s="76"/>
      <c r="M32" s="77"/>
      <c r="N32" s="27" t="str">
        <f>IF(AND($H$4&lt;&gt;"（選択してください）",$H$4&lt;&gt;""),HLOOKUP($H$4,$R$11:$U$34,22,FALSE),"")</f>
        <v/>
      </c>
      <c r="O32" s="4"/>
      <c r="R32" s="26" t="s">
        <v>8</v>
      </c>
      <c r="S32" s="26" t="s">
        <v>8</v>
      </c>
      <c r="T32" s="26" t="s">
        <v>8</v>
      </c>
      <c r="U32" s="26" t="s">
        <v>9</v>
      </c>
    </row>
    <row r="33" spans="2:21" s="26" customFormat="1" ht="32.25" customHeight="1" x14ac:dyDescent="0.15">
      <c r="B33" s="19"/>
      <c r="C33" s="88"/>
      <c r="D33" s="89"/>
      <c r="E33" s="75" t="s">
        <v>43</v>
      </c>
      <c r="F33" s="76"/>
      <c r="G33" s="76"/>
      <c r="H33" s="76"/>
      <c r="I33" s="76"/>
      <c r="J33" s="76"/>
      <c r="K33" s="76"/>
      <c r="L33" s="76"/>
      <c r="M33" s="77"/>
      <c r="N33" s="27" t="str">
        <f>IF(AND($H$4&lt;&gt;"（選択してください）",$H$4&lt;&gt;""),HLOOKUP($H$4,$R$11:$U$34,23,FALSE),"")</f>
        <v/>
      </c>
      <c r="O33" s="3"/>
      <c r="R33" s="26" t="s">
        <v>11</v>
      </c>
      <c r="S33" s="26" t="s">
        <v>11</v>
      </c>
      <c r="T33" s="26" t="s">
        <v>11</v>
      </c>
      <c r="U33" s="26" t="s">
        <v>9</v>
      </c>
    </row>
    <row r="34" spans="2:21" s="26" customFormat="1" ht="32.25" customHeight="1" x14ac:dyDescent="0.15">
      <c r="B34" s="19"/>
      <c r="C34" s="60" t="s">
        <v>44</v>
      </c>
      <c r="D34" s="61"/>
      <c r="E34" s="60" t="s">
        <v>44</v>
      </c>
      <c r="F34" s="62"/>
      <c r="G34" s="62"/>
      <c r="H34" s="62"/>
      <c r="I34" s="62"/>
      <c r="J34" s="62"/>
      <c r="K34" s="62"/>
      <c r="L34" s="62"/>
      <c r="M34" s="61"/>
      <c r="N34" s="29" t="str">
        <f>IF(AND($H$4&lt;&gt;"（選択してください）",$H$4&lt;&gt;""),HLOOKUP($H$4,$R$11:$U$34,24,FALSE),"")</f>
        <v/>
      </c>
      <c r="O34" s="7"/>
      <c r="R34" s="26" t="s">
        <v>8</v>
      </c>
      <c r="S34" s="26" t="s">
        <v>8</v>
      </c>
      <c r="T34" s="26" t="s">
        <v>9</v>
      </c>
      <c r="U34" s="26" t="s">
        <v>9</v>
      </c>
    </row>
    <row r="35" spans="2:21" ht="21" customHeight="1" x14ac:dyDescent="0.15"/>
    <row r="36" spans="2:21" ht="15" customHeight="1" x14ac:dyDescent="0.15">
      <c r="B36" s="35" t="s">
        <v>49</v>
      </c>
      <c r="C36" s="39"/>
      <c r="D36" s="40"/>
      <c r="E36" s="40"/>
      <c r="F36" s="40"/>
      <c r="G36" s="40"/>
      <c r="H36" s="40"/>
      <c r="I36" s="40"/>
      <c r="J36" s="40"/>
      <c r="K36" s="40"/>
      <c r="L36" s="40"/>
      <c r="M36" s="40"/>
      <c r="N36" s="40"/>
      <c r="O36" s="36"/>
    </row>
    <row r="37" spans="2:21" ht="15" customHeight="1" x14ac:dyDescent="0.15">
      <c r="B37" s="35"/>
      <c r="C37" s="39" t="s">
        <v>50</v>
      </c>
      <c r="D37" s="41"/>
      <c r="E37" s="41"/>
      <c r="F37" s="41"/>
      <c r="G37" s="41"/>
      <c r="H37" s="41"/>
      <c r="I37" s="41"/>
      <c r="J37" s="41"/>
      <c r="K37" s="41"/>
      <c r="L37" s="41"/>
      <c r="M37" s="41"/>
      <c r="N37" s="41"/>
      <c r="O37" s="37"/>
    </row>
    <row r="38" spans="2:21" ht="21" customHeight="1" x14ac:dyDescent="0.15">
      <c r="B38" s="36"/>
      <c r="C38" s="96"/>
      <c r="D38" s="97"/>
      <c r="E38" s="97"/>
      <c r="F38" s="97"/>
      <c r="G38" s="97"/>
      <c r="H38" s="97"/>
      <c r="I38" s="97"/>
      <c r="J38" s="97"/>
      <c r="K38" s="97"/>
      <c r="L38" s="97"/>
      <c r="M38" s="97"/>
      <c r="N38" s="97"/>
      <c r="O38" s="98"/>
    </row>
    <row r="39" spans="2:21" ht="21" customHeight="1" x14ac:dyDescent="0.15">
      <c r="B39" s="36"/>
      <c r="C39" s="99"/>
      <c r="D39" s="100"/>
      <c r="E39" s="100"/>
      <c r="F39" s="100"/>
      <c r="G39" s="100"/>
      <c r="H39" s="100"/>
      <c r="I39" s="100"/>
      <c r="J39" s="100"/>
      <c r="K39" s="100"/>
      <c r="L39" s="100"/>
      <c r="M39" s="100"/>
      <c r="N39" s="100"/>
      <c r="O39" s="101"/>
    </row>
    <row r="40" spans="2:21" ht="21" customHeight="1" x14ac:dyDescent="0.15">
      <c r="B40" s="36"/>
      <c r="C40" s="99"/>
      <c r="D40" s="100"/>
      <c r="E40" s="100"/>
      <c r="F40" s="100"/>
      <c r="G40" s="100"/>
      <c r="H40" s="100"/>
      <c r="I40" s="100"/>
      <c r="J40" s="100"/>
      <c r="K40" s="100"/>
      <c r="L40" s="100"/>
      <c r="M40" s="100"/>
      <c r="N40" s="100"/>
      <c r="O40" s="101"/>
    </row>
    <row r="41" spans="2:21" ht="21" customHeight="1" x14ac:dyDescent="0.15">
      <c r="B41" s="36"/>
      <c r="C41" s="99"/>
      <c r="D41" s="100"/>
      <c r="E41" s="100"/>
      <c r="F41" s="100"/>
      <c r="G41" s="100"/>
      <c r="H41" s="100"/>
      <c r="I41" s="100"/>
      <c r="J41" s="100"/>
      <c r="K41" s="100"/>
      <c r="L41" s="100"/>
      <c r="M41" s="100"/>
      <c r="N41" s="100"/>
      <c r="O41" s="101"/>
    </row>
    <row r="42" spans="2:21" ht="21" customHeight="1" x14ac:dyDescent="0.15">
      <c r="B42" s="36"/>
      <c r="C42" s="99"/>
      <c r="D42" s="100"/>
      <c r="E42" s="100"/>
      <c r="F42" s="100"/>
      <c r="G42" s="100"/>
      <c r="H42" s="100"/>
      <c r="I42" s="100"/>
      <c r="J42" s="100"/>
      <c r="K42" s="100"/>
      <c r="L42" s="100"/>
      <c r="M42" s="100"/>
      <c r="N42" s="100"/>
      <c r="O42" s="101"/>
    </row>
    <row r="43" spans="2:21" ht="21" customHeight="1" x14ac:dyDescent="0.15">
      <c r="B43" s="36"/>
      <c r="C43" s="99"/>
      <c r="D43" s="100"/>
      <c r="E43" s="100"/>
      <c r="F43" s="100"/>
      <c r="G43" s="100"/>
      <c r="H43" s="100"/>
      <c r="I43" s="100"/>
      <c r="J43" s="100"/>
      <c r="K43" s="100"/>
      <c r="L43" s="100"/>
      <c r="M43" s="100"/>
      <c r="N43" s="100"/>
      <c r="O43" s="101"/>
    </row>
    <row r="44" spans="2:21" ht="21" customHeight="1" x14ac:dyDescent="0.15">
      <c r="B44" s="36"/>
      <c r="C44" s="99"/>
      <c r="D44" s="100"/>
      <c r="E44" s="100"/>
      <c r="F44" s="100"/>
      <c r="G44" s="100"/>
      <c r="H44" s="100"/>
      <c r="I44" s="100"/>
      <c r="J44" s="100"/>
      <c r="K44" s="100"/>
      <c r="L44" s="100"/>
      <c r="M44" s="100"/>
      <c r="N44" s="100"/>
      <c r="O44" s="101"/>
    </row>
    <row r="45" spans="2:21" ht="21" customHeight="1" x14ac:dyDescent="0.15">
      <c r="B45" s="36"/>
      <c r="C45" s="99"/>
      <c r="D45" s="100"/>
      <c r="E45" s="100"/>
      <c r="F45" s="100"/>
      <c r="G45" s="100"/>
      <c r="H45" s="100"/>
      <c r="I45" s="100"/>
      <c r="J45" s="100"/>
      <c r="K45" s="100"/>
      <c r="L45" s="100"/>
      <c r="M45" s="100"/>
      <c r="N45" s="100"/>
      <c r="O45" s="101"/>
    </row>
    <row r="46" spans="2:21" ht="21" customHeight="1" x14ac:dyDescent="0.15">
      <c r="B46" s="36"/>
      <c r="C46" s="99"/>
      <c r="D46" s="100"/>
      <c r="E46" s="100"/>
      <c r="F46" s="100"/>
      <c r="G46" s="100"/>
      <c r="H46" s="100"/>
      <c r="I46" s="100"/>
      <c r="J46" s="100"/>
      <c r="K46" s="100"/>
      <c r="L46" s="100"/>
      <c r="M46" s="100"/>
      <c r="N46" s="100"/>
      <c r="O46" s="101"/>
    </row>
    <row r="47" spans="2:21" ht="21" customHeight="1" x14ac:dyDescent="0.15">
      <c r="B47" s="36"/>
      <c r="C47" s="102"/>
      <c r="D47" s="103"/>
      <c r="E47" s="103"/>
      <c r="F47" s="103"/>
      <c r="G47" s="103"/>
      <c r="H47" s="103"/>
      <c r="I47" s="103"/>
      <c r="J47" s="103"/>
      <c r="K47" s="103"/>
      <c r="L47" s="103"/>
      <c r="M47" s="103"/>
      <c r="N47" s="103"/>
      <c r="O47" s="104"/>
    </row>
    <row r="48" spans="2:21" ht="15" customHeight="1" x14ac:dyDescent="0.15">
      <c r="B48" s="36"/>
      <c r="C48" s="36"/>
      <c r="D48" s="36"/>
      <c r="E48" s="36"/>
      <c r="F48" s="36"/>
      <c r="G48" s="36"/>
      <c r="H48" s="36"/>
      <c r="I48" s="36"/>
      <c r="J48" s="36"/>
      <c r="K48" s="36"/>
      <c r="L48" s="36"/>
      <c r="M48" s="36"/>
      <c r="N48" s="36"/>
      <c r="O48" s="36"/>
    </row>
    <row r="49" spans="2:15" ht="15" customHeight="1" x14ac:dyDescent="0.15">
      <c r="B49" s="36"/>
      <c r="C49" s="36"/>
      <c r="D49" s="36"/>
      <c r="E49" s="36"/>
      <c r="F49" s="36"/>
      <c r="G49" s="36"/>
      <c r="H49" s="36"/>
      <c r="I49" s="36"/>
      <c r="J49" s="36"/>
      <c r="K49" s="36"/>
      <c r="L49" s="36"/>
      <c r="M49" s="36"/>
      <c r="N49" s="38"/>
      <c r="O49" s="42" t="s">
        <v>12</v>
      </c>
    </row>
  </sheetData>
  <sheetProtection algorithmName="SHA-512" hashValue="lX6lJwQdIiCK+KPn70DcJwSCNsFejiIoj5GERkWz6woCY5LvXlBWNguEBG8snRtyHLD8k4D4tTI+52/iSfzb+Q==" saltValue="bwn30sJ6uXjX//dwNfCLSg==" spinCount="100000" sheet="1" selectLockedCells="1"/>
  <mergeCells count="39">
    <mergeCell ref="B2:O2"/>
    <mergeCell ref="C4:G4"/>
    <mergeCell ref="H4:O4"/>
    <mergeCell ref="C6:O7"/>
    <mergeCell ref="N10:N11"/>
    <mergeCell ref="O10:O11"/>
    <mergeCell ref="C10:M11"/>
    <mergeCell ref="E14:M14"/>
    <mergeCell ref="E15:M15"/>
    <mergeCell ref="E16:M16"/>
    <mergeCell ref="C12:D15"/>
    <mergeCell ref="C38:O47"/>
    <mergeCell ref="E12:M12"/>
    <mergeCell ref="E13:M13"/>
    <mergeCell ref="E26:M26"/>
    <mergeCell ref="E27:M27"/>
    <mergeCell ref="E21:M21"/>
    <mergeCell ref="C23:D23"/>
    <mergeCell ref="E23:M23"/>
    <mergeCell ref="E24:M24"/>
    <mergeCell ref="E25:M25"/>
    <mergeCell ref="C16:D21"/>
    <mergeCell ref="C24:D26"/>
    <mergeCell ref="E20:M20"/>
    <mergeCell ref="C22:D22"/>
    <mergeCell ref="E22:M22"/>
    <mergeCell ref="E17:M17"/>
    <mergeCell ref="E18:M18"/>
    <mergeCell ref="E19:M19"/>
    <mergeCell ref="C34:D34"/>
    <mergeCell ref="E34:M34"/>
    <mergeCell ref="E28:M28"/>
    <mergeCell ref="E29:M29"/>
    <mergeCell ref="E30:M30"/>
    <mergeCell ref="E31:M31"/>
    <mergeCell ref="E32:M32"/>
    <mergeCell ref="E33:M33"/>
    <mergeCell ref="C27:D30"/>
    <mergeCell ref="C31:D33"/>
  </mergeCells>
  <phoneticPr fontId="2"/>
  <conditionalFormatting sqref="N12:N34">
    <cfRule type="cellIs" dxfId="7" priority="37" stopIfTrue="1" operator="equal">
      <formula>"任意"</formula>
    </cfRule>
  </conditionalFormatting>
  <conditionalFormatting sqref="O12:O34">
    <cfRule type="expression" dxfId="6" priority="12">
      <formula>$N12="必須"</formula>
    </cfRule>
    <cfRule type="expression" dxfId="5" priority="34">
      <formula>$N12="任意"</formula>
    </cfRule>
  </conditionalFormatting>
  <conditionalFormatting sqref="E12:O23 E26:O27 N24:O25 E29:O34 N28:O28">
    <cfRule type="expression" dxfId="4" priority="36">
      <formula>$N12="不要"</formula>
    </cfRule>
  </conditionalFormatting>
  <conditionalFormatting sqref="E24:M25">
    <cfRule type="expression" dxfId="3" priority="4">
      <formula>$N24="不要"</formula>
    </cfRule>
  </conditionalFormatting>
  <conditionalFormatting sqref="E28:M28">
    <cfRule type="expression" dxfId="2" priority="3">
      <formula>$N28="不要"</formula>
    </cfRule>
  </conditionalFormatting>
  <conditionalFormatting sqref="C23:D23 C27 C24 C34 C31">
    <cfRule type="expression" dxfId="1" priority="2">
      <formula>$N23="不要"</formula>
    </cfRule>
  </conditionalFormatting>
  <conditionalFormatting sqref="C22:D22">
    <cfRule type="expression" dxfId="0" priority="1">
      <formula>$N22="不要"</formula>
    </cfRule>
  </conditionalFormatting>
  <dataValidations count="2">
    <dataValidation type="list" allowBlank="1" showInputMessage="1" showErrorMessage="1" sqref="H4 JC4 SY4 ACU4 AMQ4 AWM4 BGI4 BQE4 CAA4 CJW4 CTS4 DDO4 DNK4 DXG4 EHC4 EQY4 FAU4 FKQ4 FUM4 GEI4 GOE4 GYA4 HHW4 HRS4 IBO4 ILK4 IVG4 JFC4 JOY4 JYU4 KIQ4 KSM4 LCI4 LME4 LWA4 MFW4 MPS4 MZO4 NJK4 NTG4 ODC4 OMY4 OWU4 PGQ4 PQM4 QAI4 QKE4 QUA4 RDW4 RNS4 RXO4 SHK4 SRG4 TBC4 TKY4 TUU4 UEQ4 UOM4 UYI4 VIE4 VSA4 WBW4 WLS4 WVO4 H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H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H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H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H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H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H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H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H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H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H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H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H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H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H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WLS983052 WVO983052">
      <formula1>"（選択してください）,機構加入者,発行者,受託会社,日銀ネット資金決済会社"</formula1>
    </dataValidation>
    <dataValidation type="list" allowBlank="1" showInputMessage="1" showErrorMessage="1" sqref="O65556:O65582 JJ65556:JJ65582 TF65556:TF65582 ADB65556:ADB65582 AMX65556:AMX65582 AWT65556:AWT65582 BGP65556:BGP65582 BQL65556:BQL65582 CAH65556:CAH65582 CKD65556:CKD65582 CTZ65556:CTZ65582 DDV65556:DDV65582 DNR65556:DNR65582 DXN65556:DXN65582 EHJ65556:EHJ65582 ERF65556:ERF65582 FBB65556:FBB65582 FKX65556:FKX65582 FUT65556:FUT65582 GEP65556:GEP65582 GOL65556:GOL65582 GYH65556:GYH65582 HID65556:HID65582 HRZ65556:HRZ65582 IBV65556:IBV65582 ILR65556:ILR65582 IVN65556:IVN65582 JFJ65556:JFJ65582 JPF65556:JPF65582 JZB65556:JZB65582 KIX65556:KIX65582 KST65556:KST65582 LCP65556:LCP65582 LML65556:LML65582 LWH65556:LWH65582 MGD65556:MGD65582 MPZ65556:MPZ65582 MZV65556:MZV65582 NJR65556:NJR65582 NTN65556:NTN65582 ODJ65556:ODJ65582 ONF65556:ONF65582 OXB65556:OXB65582 PGX65556:PGX65582 PQT65556:PQT65582 QAP65556:QAP65582 QKL65556:QKL65582 QUH65556:QUH65582 RED65556:RED65582 RNZ65556:RNZ65582 RXV65556:RXV65582 SHR65556:SHR65582 SRN65556:SRN65582 TBJ65556:TBJ65582 TLF65556:TLF65582 TVB65556:TVB65582 UEX65556:UEX65582 UOT65556:UOT65582 UYP65556:UYP65582 VIL65556:VIL65582 VSH65556:VSH65582 WCD65556:WCD65582 WLZ65556:WLZ65582 WVV65556:WVV65582 O131092:O131118 JJ131092:JJ131118 TF131092:TF131118 ADB131092:ADB131118 AMX131092:AMX131118 AWT131092:AWT131118 BGP131092:BGP131118 BQL131092:BQL131118 CAH131092:CAH131118 CKD131092:CKD131118 CTZ131092:CTZ131118 DDV131092:DDV131118 DNR131092:DNR131118 DXN131092:DXN131118 EHJ131092:EHJ131118 ERF131092:ERF131118 FBB131092:FBB131118 FKX131092:FKX131118 FUT131092:FUT131118 GEP131092:GEP131118 GOL131092:GOL131118 GYH131092:GYH131118 HID131092:HID131118 HRZ131092:HRZ131118 IBV131092:IBV131118 ILR131092:ILR131118 IVN131092:IVN131118 JFJ131092:JFJ131118 JPF131092:JPF131118 JZB131092:JZB131118 KIX131092:KIX131118 KST131092:KST131118 LCP131092:LCP131118 LML131092:LML131118 LWH131092:LWH131118 MGD131092:MGD131118 MPZ131092:MPZ131118 MZV131092:MZV131118 NJR131092:NJR131118 NTN131092:NTN131118 ODJ131092:ODJ131118 ONF131092:ONF131118 OXB131092:OXB131118 PGX131092:PGX131118 PQT131092:PQT131118 QAP131092:QAP131118 QKL131092:QKL131118 QUH131092:QUH131118 RED131092:RED131118 RNZ131092:RNZ131118 RXV131092:RXV131118 SHR131092:SHR131118 SRN131092:SRN131118 TBJ131092:TBJ131118 TLF131092:TLF131118 TVB131092:TVB131118 UEX131092:UEX131118 UOT131092:UOT131118 UYP131092:UYP131118 VIL131092:VIL131118 VSH131092:VSH131118 WCD131092:WCD131118 WLZ131092:WLZ131118 WVV131092:WVV131118 O196628:O196654 JJ196628:JJ196654 TF196628:TF196654 ADB196628:ADB196654 AMX196628:AMX196654 AWT196628:AWT196654 BGP196628:BGP196654 BQL196628:BQL196654 CAH196628:CAH196654 CKD196628:CKD196654 CTZ196628:CTZ196654 DDV196628:DDV196654 DNR196628:DNR196654 DXN196628:DXN196654 EHJ196628:EHJ196654 ERF196628:ERF196654 FBB196628:FBB196654 FKX196628:FKX196654 FUT196628:FUT196654 GEP196628:GEP196654 GOL196628:GOL196654 GYH196628:GYH196654 HID196628:HID196654 HRZ196628:HRZ196654 IBV196628:IBV196654 ILR196628:ILR196654 IVN196628:IVN196654 JFJ196628:JFJ196654 JPF196628:JPF196654 JZB196628:JZB196654 KIX196628:KIX196654 KST196628:KST196654 LCP196628:LCP196654 LML196628:LML196654 LWH196628:LWH196654 MGD196628:MGD196654 MPZ196628:MPZ196654 MZV196628:MZV196654 NJR196628:NJR196654 NTN196628:NTN196654 ODJ196628:ODJ196654 ONF196628:ONF196654 OXB196628:OXB196654 PGX196628:PGX196654 PQT196628:PQT196654 QAP196628:QAP196654 QKL196628:QKL196654 QUH196628:QUH196654 RED196628:RED196654 RNZ196628:RNZ196654 RXV196628:RXV196654 SHR196628:SHR196654 SRN196628:SRN196654 TBJ196628:TBJ196654 TLF196628:TLF196654 TVB196628:TVB196654 UEX196628:UEX196654 UOT196628:UOT196654 UYP196628:UYP196654 VIL196628:VIL196654 VSH196628:VSH196654 WCD196628:WCD196654 WLZ196628:WLZ196654 WVV196628:WVV196654 O262164:O262190 JJ262164:JJ262190 TF262164:TF262190 ADB262164:ADB262190 AMX262164:AMX262190 AWT262164:AWT262190 BGP262164:BGP262190 BQL262164:BQL262190 CAH262164:CAH262190 CKD262164:CKD262190 CTZ262164:CTZ262190 DDV262164:DDV262190 DNR262164:DNR262190 DXN262164:DXN262190 EHJ262164:EHJ262190 ERF262164:ERF262190 FBB262164:FBB262190 FKX262164:FKX262190 FUT262164:FUT262190 GEP262164:GEP262190 GOL262164:GOL262190 GYH262164:GYH262190 HID262164:HID262190 HRZ262164:HRZ262190 IBV262164:IBV262190 ILR262164:ILR262190 IVN262164:IVN262190 JFJ262164:JFJ262190 JPF262164:JPF262190 JZB262164:JZB262190 KIX262164:KIX262190 KST262164:KST262190 LCP262164:LCP262190 LML262164:LML262190 LWH262164:LWH262190 MGD262164:MGD262190 MPZ262164:MPZ262190 MZV262164:MZV262190 NJR262164:NJR262190 NTN262164:NTN262190 ODJ262164:ODJ262190 ONF262164:ONF262190 OXB262164:OXB262190 PGX262164:PGX262190 PQT262164:PQT262190 QAP262164:QAP262190 QKL262164:QKL262190 QUH262164:QUH262190 RED262164:RED262190 RNZ262164:RNZ262190 RXV262164:RXV262190 SHR262164:SHR262190 SRN262164:SRN262190 TBJ262164:TBJ262190 TLF262164:TLF262190 TVB262164:TVB262190 UEX262164:UEX262190 UOT262164:UOT262190 UYP262164:UYP262190 VIL262164:VIL262190 VSH262164:VSH262190 WCD262164:WCD262190 WLZ262164:WLZ262190 WVV262164:WVV262190 O327700:O327726 JJ327700:JJ327726 TF327700:TF327726 ADB327700:ADB327726 AMX327700:AMX327726 AWT327700:AWT327726 BGP327700:BGP327726 BQL327700:BQL327726 CAH327700:CAH327726 CKD327700:CKD327726 CTZ327700:CTZ327726 DDV327700:DDV327726 DNR327700:DNR327726 DXN327700:DXN327726 EHJ327700:EHJ327726 ERF327700:ERF327726 FBB327700:FBB327726 FKX327700:FKX327726 FUT327700:FUT327726 GEP327700:GEP327726 GOL327700:GOL327726 GYH327700:GYH327726 HID327700:HID327726 HRZ327700:HRZ327726 IBV327700:IBV327726 ILR327700:ILR327726 IVN327700:IVN327726 JFJ327700:JFJ327726 JPF327700:JPF327726 JZB327700:JZB327726 KIX327700:KIX327726 KST327700:KST327726 LCP327700:LCP327726 LML327700:LML327726 LWH327700:LWH327726 MGD327700:MGD327726 MPZ327700:MPZ327726 MZV327700:MZV327726 NJR327700:NJR327726 NTN327700:NTN327726 ODJ327700:ODJ327726 ONF327700:ONF327726 OXB327700:OXB327726 PGX327700:PGX327726 PQT327700:PQT327726 QAP327700:QAP327726 QKL327700:QKL327726 QUH327700:QUH327726 RED327700:RED327726 RNZ327700:RNZ327726 RXV327700:RXV327726 SHR327700:SHR327726 SRN327700:SRN327726 TBJ327700:TBJ327726 TLF327700:TLF327726 TVB327700:TVB327726 UEX327700:UEX327726 UOT327700:UOT327726 UYP327700:UYP327726 VIL327700:VIL327726 VSH327700:VSH327726 WCD327700:WCD327726 WLZ327700:WLZ327726 WVV327700:WVV327726 O393236:O393262 JJ393236:JJ393262 TF393236:TF393262 ADB393236:ADB393262 AMX393236:AMX393262 AWT393236:AWT393262 BGP393236:BGP393262 BQL393236:BQL393262 CAH393236:CAH393262 CKD393236:CKD393262 CTZ393236:CTZ393262 DDV393236:DDV393262 DNR393236:DNR393262 DXN393236:DXN393262 EHJ393236:EHJ393262 ERF393236:ERF393262 FBB393236:FBB393262 FKX393236:FKX393262 FUT393236:FUT393262 GEP393236:GEP393262 GOL393236:GOL393262 GYH393236:GYH393262 HID393236:HID393262 HRZ393236:HRZ393262 IBV393236:IBV393262 ILR393236:ILR393262 IVN393236:IVN393262 JFJ393236:JFJ393262 JPF393236:JPF393262 JZB393236:JZB393262 KIX393236:KIX393262 KST393236:KST393262 LCP393236:LCP393262 LML393236:LML393262 LWH393236:LWH393262 MGD393236:MGD393262 MPZ393236:MPZ393262 MZV393236:MZV393262 NJR393236:NJR393262 NTN393236:NTN393262 ODJ393236:ODJ393262 ONF393236:ONF393262 OXB393236:OXB393262 PGX393236:PGX393262 PQT393236:PQT393262 QAP393236:QAP393262 QKL393236:QKL393262 QUH393236:QUH393262 RED393236:RED393262 RNZ393236:RNZ393262 RXV393236:RXV393262 SHR393236:SHR393262 SRN393236:SRN393262 TBJ393236:TBJ393262 TLF393236:TLF393262 TVB393236:TVB393262 UEX393236:UEX393262 UOT393236:UOT393262 UYP393236:UYP393262 VIL393236:VIL393262 VSH393236:VSH393262 WCD393236:WCD393262 WLZ393236:WLZ393262 WVV393236:WVV393262 O458772:O458798 JJ458772:JJ458798 TF458772:TF458798 ADB458772:ADB458798 AMX458772:AMX458798 AWT458772:AWT458798 BGP458772:BGP458798 BQL458772:BQL458798 CAH458772:CAH458798 CKD458772:CKD458798 CTZ458772:CTZ458798 DDV458772:DDV458798 DNR458772:DNR458798 DXN458772:DXN458798 EHJ458772:EHJ458798 ERF458772:ERF458798 FBB458772:FBB458798 FKX458772:FKX458798 FUT458772:FUT458798 GEP458772:GEP458798 GOL458772:GOL458798 GYH458772:GYH458798 HID458772:HID458798 HRZ458772:HRZ458798 IBV458772:IBV458798 ILR458772:ILR458798 IVN458772:IVN458798 JFJ458772:JFJ458798 JPF458772:JPF458798 JZB458772:JZB458798 KIX458772:KIX458798 KST458772:KST458798 LCP458772:LCP458798 LML458772:LML458798 LWH458772:LWH458798 MGD458772:MGD458798 MPZ458772:MPZ458798 MZV458772:MZV458798 NJR458772:NJR458798 NTN458772:NTN458798 ODJ458772:ODJ458798 ONF458772:ONF458798 OXB458772:OXB458798 PGX458772:PGX458798 PQT458772:PQT458798 QAP458772:QAP458798 QKL458772:QKL458798 QUH458772:QUH458798 RED458772:RED458798 RNZ458772:RNZ458798 RXV458772:RXV458798 SHR458772:SHR458798 SRN458772:SRN458798 TBJ458772:TBJ458798 TLF458772:TLF458798 TVB458772:TVB458798 UEX458772:UEX458798 UOT458772:UOT458798 UYP458772:UYP458798 VIL458772:VIL458798 VSH458772:VSH458798 WCD458772:WCD458798 WLZ458772:WLZ458798 WVV458772:WVV458798 O524308:O524334 JJ524308:JJ524334 TF524308:TF524334 ADB524308:ADB524334 AMX524308:AMX524334 AWT524308:AWT524334 BGP524308:BGP524334 BQL524308:BQL524334 CAH524308:CAH524334 CKD524308:CKD524334 CTZ524308:CTZ524334 DDV524308:DDV524334 DNR524308:DNR524334 DXN524308:DXN524334 EHJ524308:EHJ524334 ERF524308:ERF524334 FBB524308:FBB524334 FKX524308:FKX524334 FUT524308:FUT524334 GEP524308:GEP524334 GOL524308:GOL524334 GYH524308:GYH524334 HID524308:HID524334 HRZ524308:HRZ524334 IBV524308:IBV524334 ILR524308:ILR524334 IVN524308:IVN524334 JFJ524308:JFJ524334 JPF524308:JPF524334 JZB524308:JZB524334 KIX524308:KIX524334 KST524308:KST524334 LCP524308:LCP524334 LML524308:LML524334 LWH524308:LWH524334 MGD524308:MGD524334 MPZ524308:MPZ524334 MZV524308:MZV524334 NJR524308:NJR524334 NTN524308:NTN524334 ODJ524308:ODJ524334 ONF524308:ONF524334 OXB524308:OXB524334 PGX524308:PGX524334 PQT524308:PQT524334 QAP524308:QAP524334 QKL524308:QKL524334 QUH524308:QUH524334 RED524308:RED524334 RNZ524308:RNZ524334 RXV524308:RXV524334 SHR524308:SHR524334 SRN524308:SRN524334 TBJ524308:TBJ524334 TLF524308:TLF524334 TVB524308:TVB524334 UEX524308:UEX524334 UOT524308:UOT524334 UYP524308:UYP524334 VIL524308:VIL524334 VSH524308:VSH524334 WCD524308:WCD524334 WLZ524308:WLZ524334 WVV524308:WVV524334 O589844:O589870 JJ589844:JJ589870 TF589844:TF589870 ADB589844:ADB589870 AMX589844:AMX589870 AWT589844:AWT589870 BGP589844:BGP589870 BQL589844:BQL589870 CAH589844:CAH589870 CKD589844:CKD589870 CTZ589844:CTZ589870 DDV589844:DDV589870 DNR589844:DNR589870 DXN589844:DXN589870 EHJ589844:EHJ589870 ERF589844:ERF589870 FBB589844:FBB589870 FKX589844:FKX589870 FUT589844:FUT589870 GEP589844:GEP589870 GOL589844:GOL589870 GYH589844:GYH589870 HID589844:HID589870 HRZ589844:HRZ589870 IBV589844:IBV589870 ILR589844:ILR589870 IVN589844:IVN589870 JFJ589844:JFJ589870 JPF589844:JPF589870 JZB589844:JZB589870 KIX589844:KIX589870 KST589844:KST589870 LCP589844:LCP589870 LML589844:LML589870 LWH589844:LWH589870 MGD589844:MGD589870 MPZ589844:MPZ589870 MZV589844:MZV589870 NJR589844:NJR589870 NTN589844:NTN589870 ODJ589844:ODJ589870 ONF589844:ONF589870 OXB589844:OXB589870 PGX589844:PGX589870 PQT589844:PQT589870 QAP589844:QAP589870 QKL589844:QKL589870 QUH589844:QUH589870 RED589844:RED589870 RNZ589844:RNZ589870 RXV589844:RXV589870 SHR589844:SHR589870 SRN589844:SRN589870 TBJ589844:TBJ589870 TLF589844:TLF589870 TVB589844:TVB589870 UEX589844:UEX589870 UOT589844:UOT589870 UYP589844:UYP589870 VIL589844:VIL589870 VSH589844:VSH589870 WCD589844:WCD589870 WLZ589844:WLZ589870 WVV589844:WVV589870 O655380:O655406 JJ655380:JJ655406 TF655380:TF655406 ADB655380:ADB655406 AMX655380:AMX655406 AWT655380:AWT655406 BGP655380:BGP655406 BQL655380:BQL655406 CAH655380:CAH655406 CKD655380:CKD655406 CTZ655380:CTZ655406 DDV655380:DDV655406 DNR655380:DNR655406 DXN655380:DXN655406 EHJ655380:EHJ655406 ERF655380:ERF655406 FBB655380:FBB655406 FKX655380:FKX655406 FUT655380:FUT655406 GEP655380:GEP655406 GOL655380:GOL655406 GYH655380:GYH655406 HID655380:HID655406 HRZ655380:HRZ655406 IBV655380:IBV655406 ILR655380:ILR655406 IVN655380:IVN655406 JFJ655380:JFJ655406 JPF655380:JPF655406 JZB655380:JZB655406 KIX655380:KIX655406 KST655380:KST655406 LCP655380:LCP655406 LML655380:LML655406 LWH655380:LWH655406 MGD655380:MGD655406 MPZ655380:MPZ655406 MZV655380:MZV655406 NJR655380:NJR655406 NTN655380:NTN655406 ODJ655380:ODJ655406 ONF655380:ONF655406 OXB655380:OXB655406 PGX655380:PGX655406 PQT655380:PQT655406 QAP655380:QAP655406 QKL655380:QKL655406 QUH655380:QUH655406 RED655380:RED655406 RNZ655380:RNZ655406 RXV655380:RXV655406 SHR655380:SHR655406 SRN655380:SRN655406 TBJ655380:TBJ655406 TLF655380:TLF655406 TVB655380:TVB655406 UEX655380:UEX655406 UOT655380:UOT655406 UYP655380:UYP655406 VIL655380:VIL655406 VSH655380:VSH655406 WCD655380:WCD655406 WLZ655380:WLZ655406 WVV655380:WVV655406 O720916:O720942 JJ720916:JJ720942 TF720916:TF720942 ADB720916:ADB720942 AMX720916:AMX720942 AWT720916:AWT720942 BGP720916:BGP720942 BQL720916:BQL720942 CAH720916:CAH720942 CKD720916:CKD720942 CTZ720916:CTZ720942 DDV720916:DDV720942 DNR720916:DNR720942 DXN720916:DXN720942 EHJ720916:EHJ720942 ERF720916:ERF720942 FBB720916:FBB720942 FKX720916:FKX720942 FUT720916:FUT720942 GEP720916:GEP720942 GOL720916:GOL720942 GYH720916:GYH720942 HID720916:HID720942 HRZ720916:HRZ720942 IBV720916:IBV720942 ILR720916:ILR720942 IVN720916:IVN720942 JFJ720916:JFJ720942 JPF720916:JPF720942 JZB720916:JZB720942 KIX720916:KIX720942 KST720916:KST720942 LCP720916:LCP720942 LML720916:LML720942 LWH720916:LWH720942 MGD720916:MGD720942 MPZ720916:MPZ720942 MZV720916:MZV720942 NJR720916:NJR720942 NTN720916:NTN720942 ODJ720916:ODJ720942 ONF720916:ONF720942 OXB720916:OXB720942 PGX720916:PGX720942 PQT720916:PQT720942 QAP720916:QAP720942 QKL720916:QKL720942 QUH720916:QUH720942 RED720916:RED720942 RNZ720916:RNZ720942 RXV720916:RXV720942 SHR720916:SHR720942 SRN720916:SRN720942 TBJ720916:TBJ720942 TLF720916:TLF720942 TVB720916:TVB720942 UEX720916:UEX720942 UOT720916:UOT720942 UYP720916:UYP720942 VIL720916:VIL720942 VSH720916:VSH720942 WCD720916:WCD720942 WLZ720916:WLZ720942 WVV720916:WVV720942 O786452:O786478 JJ786452:JJ786478 TF786452:TF786478 ADB786452:ADB786478 AMX786452:AMX786478 AWT786452:AWT786478 BGP786452:BGP786478 BQL786452:BQL786478 CAH786452:CAH786478 CKD786452:CKD786478 CTZ786452:CTZ786478 DDV786452:DDV786478 DNR786452:DNR786478 DXN786452:DXN786478 EHJ786452:EHJ786478 ERF786452:ERF786478 FBB786452:FBB786478 FKX786452:FKX786478 FUT786452:FUT786478 GEP786452:GEP786478 GOL786452:GOL786478 GYH786452:GYH786478 HID786452:HID786478 HRZ786452:HRZ786478 IBV786452:IBV786478 ILR786452:ILR786478 IVN786452:IVN786478 JFJ786452:JFJ786478 JPF786452:JPF786478 JZB786452:JZB786478 KIX786452:KIX786478 KST786452:KST786478 LCP786452:LCP786478 LML786452:LML786478 LWH786452:LWH786478 MGD786452:MGD786478 MPZ786452:MPZ786478 MZV786452:MZV786478 NJR786452:NJR786478 NTN786452:NTN786478 ODJ786452:ODJ786478 ONF786452:ONF786478 OXB786452:OXB786478 PGX786452:PGX786478 PQT786452:PQT786478 QAP786452:QAP786478 QKL786452:QKL786478 QUH786452:QUH786478 RED786452:RED786478 RNZ786452:RNZ786478 RXV786452:RXV786478 SHR786452:SHR786478 SRN786452:SRN786478 TBJ786452:TBJ786478 TLF786452:TLF786478 TVB786452:TVB786478 UEX786452:UEX786478 UOT786452:UOT786478 UYP786452:UYP786478 VIL786452:VIL786478 VSH786452:VSH786478 WCD786452:WCD786478 WLZ786452:WLZ786478 WVV786452:WVV786478 O851988:O852014 JJ851988:JJ852014 TF851988:TF852014 ADB851988:ADB852014 AMX851988:AMX852014 AWT851988:AWT852014 BGP851988:BGP852014 BQL851988:BQL852014 CAH851988:CAH852014 CKD851988:CKD852014 CTZ851988:CTZ852014 DDV851988:DDV852014 DNR851988:DNR852014 DXN851988:DXN852014 EHJ851988:EHJ852014 ERF851988:ERF852014 FBB851988:FBB852014 FKX851988:FKX852014 FUT851988:FUT852014 GEP851988:GEP852014 GOL851988:GOL852014 GYH851988:GYH852014 HID851988:HID852014 HRZ851988:HRZ852014 IBV851988:IBV852014 ILR851988:ILR852014 IVN851988:IVN852014 JFJ851988:JFJ852014 JPF851988:JPF852014 JZB851988:JZB852014 KIX851988:KIX852014 KST851988:KST852014 LCP851988:LCP852014 LML851988:LML852014 LWH851988:LWH852014 MGD851988:MGD852014 MPZ851988:MPZ852014 MZV851988:MZV852014 NJR851988:NJR852014 NTN851988:NTN852014 ODJ851988:ODJ852014 ONF851988:ONF852014 OXB851988:OXB852014 PGX851988:PGX852014 PQT851988:PQT852014 QAP851988:QAP852014 QKL851988:QKL852014 QUH851988:QUH852014 RED851988:RED852014 RNZ851988:RNZ852014 RXV851988:RXV852014 SHR851988:SHR852014 SRN851988:SRN852014 TBJ851988:TBJ852014 TLF851988:TLF852014 TVB851988:TVB852014 UEX851988:UEX852014 UOT851988:UOT852014 UYP851988:UYP852014 VIL851988:VIL852014 VSH851988:VSH852014 WCD851988:WCD852014 WLZ851988:WLZ852014 WVV851988:WVV852014 O917524:O917550 JJ917524:JJ917550 TF917524:TF917550 ADB917524:ADB917550 AMX917524:AMX917550 AWT917524:AWT917550 BGP917524:BGP917550 BQL917524:BQL917550 CAH917524:CAH917550 CKD917524:CKD917550 CTZ917524:CTZ917550 DDV917524:DDV917550 DNR917524:DNR917550 DXN917524:DXN917550 EHJ917524:EHJ917550 ERF917524:ERF917550 FBB917524:FBB917550 FKX917524:FKX917550 FUT917524:FUT917550 GEP917524:GEP917550 GOL917524:GOL917550 GYH917524:GYH917550 HID917524:HID917550 HRZ917524:HRZ917550 IBV917524:IBV917550 ILR917524:ILR917550 IVN917524:IVN917550 JFJ917524:JFJ917550 JPF917524:JPF917550 JZB917524:JZB917550 KIX917524:KIX917550 KST917524:KST917550 LCP917524:LCP917550 LML917524:LML917550 LWH917524:LWH917550 MGD917524:MGD917550 MPZ917524:MPZ917550 MZV917524:MZV917550 NJR917524:NJR917550 NTN917524:NTN917550 ODJ917524:ODJ917550 ONF917524:ONF917550 OXB917524:OXB917550 PGX917524:PGX917550 PQT917524:PQT917550 QAP917524:QAP917550 QKL917524:QKL917550 QUH917524:QUH917550 RED917524:RED917550 RNZ917524:RNZ917550 RXV917524:RXV917550 SHR917524:SHR917550 SRN917524:SRN917550 TBJ917524:TBJ917550 TLF917524:TLF917550 TVB917524:TVB917550 UEX917524:UEX917550 UOT917524:UOT917550 UYP917524:UYP917550 VIL917524:VIL917550 VSH917524:VSH917550 WCD917524:WCD917550 WLZ917524:WLZ917550 WVV917524:WVV917550 O983060:O983086 JJ983060:JJ983086 TF983060:TF983086 ADB983060:ADB983086 AMX983060:AMX983086 AWT983060:AWT983086 BGP983060:BGP983086 BQL983060:BQL983086 CAH983060:CAH983086 CKD983060:CKD983086 CTZ983060:CTZ983086 DDV983060:DDV983086 DNR983060:DNR983086 DXN983060:DXN983086 EHJ983060:EHJ983086 ERF983060:ERF983086 FBB983060:FBB983086 FKX983060:FKX983086 FUT983060:FUT983086 GEP983060:GEP983086 GOL983060:GOL983086 GYH983060:GYH983086 HID983060:HID983086 HRZ983060:HRZ983086 IBV983060:IBV983086 ILR983060:ILR983086 IVN983060:IVN983086 JFJ983060:JFJ983086 JPF983060:JPF983086 JZB983060:JZB983086 KIX983060:KIX983086 KST983060:KST983086 LCP983060:LCP983086 LML983060:LML983086 LWH983060:LWH983086 MGD983060:MGD983086 MPZ983060:MPZ983086 MZV983060:MZV983086 NJR983060:NJR983086 NTN983060:NTN983086 ODJ983060:ODJ983086 ONF983060:ONF983086 OXB983060:OXB983086 PGX983060:PGX983086 PQT983060:PQT983086 QAP983060:QAP983086 QKL983060:QKL983086 QUH983060:QUH983086 RED983060:RED983086 RNZ983060:RNZ983086 RXV983060:RXV983086 SHR983060:SHR983086 SRN983060:SRN983086 TBJ983060:TBJ983086 TLF983060:TLF983086 TVB983060:TVB983086 UEX983060:UEX983086 UOT983060:UOT983086 UYP983060:UYP983086 VIL983060:VIL983086 VSH983060:VSH983086 WCD983060:WCD983086 WLZ983060:WLZ983086 WVV983060:WVV983086 WVV12:WVV34 JJ12:JJ34 TF12:TF34 ADB12:ADB34 AMX12:AMX34 AWT12:AWT34 BGP12:BGP34 BQL12:BQL34 CAH12:CAH34 CKD12:CKD34 CTZ12:CTZ34 DDV12:DDV34 DNR12:DNR34 DXN12:DXN34 EHJ12:EHJ34 ERF12:ERF34 FBB12:FBB34 FKX12:FKX34 FUT12:FUT34 GEP12:GEP34 GOL12:GOL34 GYH12:GYH34 HID12:HID34 HRZ12:HRZ34 IBV12:IBV34 ILR12:ILR34 IVN12:IVN34 JFJ12:JFJ34 JPF12:JPF34 JZB12:JZB34 KIX12:KIX34 KST12:KST34 LCP12:LCP34 LML12:LML34 LWH12:LWH34 MGD12:MGD34 MPZ12:MPZ34 MZV12:MZV34 NJR12:NJR34 NTN12:NTN34 ODJ12:ODJ34 ONF12:ONF34 OXB12:OXB34 PGX12:PGX34 PQT12:PQT34 QAP12:QAP34 QKL12:QKL34 QUH12:QUH34 RED12:RED34 RNZ12:RNZ34 RXV12:RXV34 SHR12:SHR34 SRN12:SRN34 TBJ12:TBJ34 TLF12:TLF34 TVB12:TVB34 UEX12:UEX34 UOT12:UOT34 UYP12:UYP34 VIL12:VIL34 VSH12:VSH34 WCD12:WCD34 WLZ12:WLZ34 O12:O34">
      <formula1>INDIRECT($N12)</formula1>
    </dataValidation>
  </dataValidations>
  <printOptions horizontalCentered="1"/>
  <pageMargins left="0.19685039370078741" right="0.19685039370078741" top="0.19685039370078741" bottom="0.19685039370078741" header="0.19685039370078741" footer="0.19685039370078741"/>
  <pageSetup paperSize="9" scale="92" orientation="portrait" r:id="rId1"/>
  <headerFooter alignWithMargins="0"/>
  <rowBreaks count="1" manualBreakCount="1">
    <brk id="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目次</vt:lpstr>
      <vt:lpstr>06-投信</vt:lpstr>
      <vt:lpstr>'06-投信'!Print_Area</vt:lpstr>
      <vt:lpstr>目次!シート9</vt:lpstr>
      <vt:lpstr>機構加入者</vt:lpstr>
      <vt:lpstr>'06-投信'!任意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2014-01-06T06:44:18Z</cp:lastPrinted>
  <dcterms:created xsi:type="dcterms:W3CDTF">2012-08-17T04:53:30Z</dcterms:created>
  <dcterms:modified xsi:type="dcterms:W3CDTF">2024-01-30T04:10:36Z</dcterms:modified>
</cp:coreProperties>
</file>